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aveExternalLinkValues="0" codeName="Questa_cartella_di_lavoro"/>
  <mc:AlternateContent xmlns:mc="http://schemas.openxmlformats.org/markup-compatibility/2006">
    <mc:Choice Requires="x15">
      <x15ac:absPath xmlns:x15ac="http://schemas.microsoft.com/office/spreadsheetml/2010/11/ac" url="C:\Users\dviviani\OneDrive - Finlombarda S.p.a\Documenti\01_temp\"/>
    </mc:Choice>
  </mc:AlternateContent>
  <xr:revisionPtr revIDLastSave="0" documentId="13_ncr:1_{5CA997AA-E208-4055-BA88-C17D494875E6}" xr6:coauthVersionLast="47" xr6:coauthVersionMax="47" xr10:uidLastSave="{00000000-0000-0000-0000-000000000000}"/>
  <bookViews>
    <workbookView xWindow="28680" yWindow="-120" windowWidth="29040" windowHeight="15840" tabRatio="468"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<sst xmlns="http://schemas.openxmlformats.org/spreadsheetml/2006/main" count="301" uniqueCount="81">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</sst>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6">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44" sqref="C44:D44"/>
    </sheetView>
  </sheetViews>
  <sheetFormatPr defaultRowHeight="13" x14ac:dyDescent="0.3"/>
  <cols>
    <col min="1" max="1" width="3.453125" customWidth="1"/>
    <col min="2" max="2" width="42.1796875" customWidth="1"/>
    <col min="3" max="3" width="12.54296875" style="13" customWidth="1"/>
    <col min="4" max="4" width="15.453125" style="13" customWidth="1"/>
    <col min="5" max="5" width="12.54296875" style="13" customWidth="1"/>
    <col min="6" max="6" width="15.453125" style="13" customWidth="1"/>
    <col min="7" max="7" width="12.54296875" style="13" customWidth="1"/>
    <col min="8" max="8" width="15.453125" style="13" customWidth="1"/>
    <col min="9" max="9" width="5.1796875" customWidth="1"/>
    <col min="10" max="10" width="19.81640625" customWidth="1"/>
    <col min="11" max="11" width="18.453125" customWidth="1"/>
    <col min="12" max="12" width="17.54296875" customWidth="1"/>
    <col min="13" max="13" width="10.54296875" customWidth="1"/>
    <col min="14" max="14" width="17.54296875" customWidth="1"/>
    <col min="15" max="15" width="10.54296875" customWidth="1"/>
    <col min="16" max="16" width="17.54296875" customWidth="1"/>
  </cols>
  <sheetData>
    <row r="1" spans="1:17" ht="21" customHeight="1" x14ac:dyDescent="0.3"/>
    <row r="2" spans="1:17" s="2" customFormat="1" ht="23.5" x14ac:dyDescent="0.3">
      <c r="C2" s="34"/>
      <c r="D2" s="34"/>
      <c r="E2" s="34" t="s">
        <v>30</v>
      </c>
      <c r="F2" s="34"/>
      <c r="G2" s="34"/>
      <c r="H2" s="34"/>
    </row>
    <row r="3" spans="1:17" s="2" customFormat="1" ht="20" thickBot="1" x14ac:dyDescent="0.5">
      <c r="B3" s="25" t="s">
        <v>5</v>
      </c>
      <c r="C3" s="25"/>
      <c r="D3" s="26"/>
      <c r="E3" s="14"/>
      <c r="F3" s="14"/>
      <c r="G3" s="14"/>
      <c r="H3" s="14"/>
      <c r="K3" s="25" t="s">
        <v>20</v>
      </c>
      <c r="L3" s="25"/>
      <c r="M3" s="25"/>
      <c r="N3" s="14"/>
      <c r="O3" s="14"/>
      <c r="P3" s="14"/>
    </row>
    <row r="4" spans="1:17" s="2" customFormat="1" ht="11.25" customHeight="1" thickTop="1" x14ac:dyDescent="0.3">
      <c r="C4" s="14"/>
      <c r="D4" s="14"/>
      <c r="E4" s="14"/>
      <c r="F4" s="14"/>
      <c r="G4" s="14"/>
      <c r="H4" s="14"/>
      <c r="L4" s="14"/>
      <c r="M4" s="14"/>
      <c r="N4" s="14"/>
      <c r="O4" s="14"/>
      <c r="P4" s="14"/>
    </row>
    <row r="5" spans="1:17" s="2" customFormat="1" ht="14.5" customHeight="1" x14ac:dyDescent="0.35">
      <c r="A5" s="3"/>
      <c r="B5" s="3" t="s">
        <v>59</v>
      </c>
      <c r="C5" s="43"/>
      <c r="D5" s="43"/>
      <c r="E5" s="43"/>
      <c r="F5" s="43"/>
      <c r="G5" s="43"/>
      <c r="H5" s="43"/>
      <c r="J5" s="3" t="s">
        <v>9</v>
      </c>
      <c r="L5" s="28">
        <f>C7</f>
        <v>0</v>
      </c>
      <c r="M5" s="28"/>
      <c r="N5" s="28" t="str">
        <f>E7</f>
        <v/>
      </c>
      <c r="O5" s="28"/>
      <c r="P5" s="28" t="str">
        <f>G7</f>
        <v/>
      </c>
    </row>
    <row r="6" spans="1:17" s="2" customFormat="1" ht="14.5" customHeight="1" x14ac:dyDescent="0.35">
      <c r="A6" s="3"/>
      <c r="B6" s="3" t="s">
        <v>60</v>
      </c>
      <c r="C6" s="43"/>
      <c r="D6" s="43"/>
      <c r="E6" s="43"/>
      <c r="F6" s="43"/>
      <c r="G6" s="43"/>
      <c r="H6" s="43"/>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3"/>
      <c r="B7" s="3" t="s">
        <v>61</v>
      </c>
      <c r="C7" s="48"/>
      <c r="D7" s="49"/>
      <c r="E7" s="50" t="str">
        <f>IF(C7="","",+C7-1)</f>
        <v/>
      </c>
      <c r="F7" s="51"/>
      <c r="G7" s="50" t="str">
        <f>IF(C7="","",+C7-2)</f>
        <v/>
      </c>
      <c r="H7" s="51"/>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3"/>
      <c r="B8" s="4" t="s">
        <v>77</v>
      </c>
      <c r="C8" s="46"/>
      <c r="D8" s="47"/>
      <c r="E8" s="46"/>
      <c r="F8" s="47"/>
      <c r="G8" s="46"/>
      <c r="H8" s="47"/>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3"/>
      <c r="B9" s="4" t="s">
        <v>62</v>
      </c>
      <c r="C9" s="44"/>
      <c r="D9" s="45"/>
      <c r="E9" s="44"/>
      <c r="F9" s="45"/>
      <c r="G9" s="44"/>
      <c r="H9" s="45"/>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5">
      <c r="A10" s="3"/>
      <c r="B10" s="3" t="s">
        <v>78</v>
      </c>
      <c r="C10" s="46"/>
      <c r="D10" s="47"/>
      <c r="E10" s="46"/>
      <c r="F10" s="47"/>
      <c r="G10" s="46"/>
      <c r="H10" s="47"/>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5">
      <c r="A11" s="3"/>
      <c r="B11" s="4" t="s">
        <v>63</v>
      </c>
      <c r="C11" s="36" t="s">
        <v>0</v>
      </c>
      <c r="D11" s="36"/>
      <c r="E11" s="36"/>
      <c r="F11" s="36"/>
      <c r="G11" s="36"/>
      <c r="H11" s="36"/>
      <c r="J11" s="61" t="s">
        <v>24</v>
      </c>
      <c r="K11" s="62"/>
      <c r="L11" s="58" t="str">
        <f>IF(Q9="-","-",
IF(Q9=$B$81,$B$81,
IF(Q9=$B$82,$B$82,
IF(Q9="GRANDE","GRANDE",
IF(L10=N10,L10,
IF(AND(L10&lt;&gt;N10,P10=""),$B$82,
VLOOKUP(VLOOKUP(Q10,Dim_imp_parametri!$A$2:$E$65,5,FALSE),Dim_imp_parametri!$G$2:$H$6,2,FALSE)))))))</f>
        <v>-</v>
      </c>
      <c r="M11" s="59"/>
      <c r="N11" s="59"/>
      <c r="O11" s="59"/>
      <c r="P11" s="60"/>
    </row>
    <row r="12" spans="1:17" s="2" customFormat="1" ht="23.15" customHeight="1" x14ac:dyDescent="0.35">
      <c r="A12" s="3"/>
      <c r="B12" s="16" t="s">
        <v>46</v>
      </c>
      <c r="C12"/>
      <c r="D12"/>
      <c r="E12"/>
      <c r="F12"/>
      <c r="G12"/>
      <c r="H12"/>
      <c r="L12" s="14"/>
      <c r="M12" s="14"/>
      <c r="N12" s="14"/>
      <c r="O12" s="14"/>
      <c r="P12" s="14"/>
    </row>
    <row r="13" spans="1:17" s="2" customFormat="1" ht="35.15" customHeight="1" x14ac:dyDescent="0.3">
      <c r="A13" s="3"/>
      <c r="B13" s="72"/>
      <c r="C13" s="73"/>
      <c r="D13" s="73"/>
      <c r="E13" s="73"/>
      <c r="F13" s="73"/>
      <c r="G13" s="73"/>
      <c r="H13" s="73"/>
      <c r="I13" s="73"/>
      <c r="J13" s="73"/>
      <c r="K13" s="73"/>
      <c r="L13" s="73"/>
      <c r="M13" s="73"/>
      <c r="N13" s="73"/>
      <c r="O13" s="73"/>
      <c r="P13" s="74"/>
    </row>
    <row r="14" spans="1:17" s="2" customFormat="1" ht="10.5" customHeight="1" x14ac:dyDescent="0.3">
      <c r="C14" s="14"/>
      <c r="D14" s="14"/>
      <c r="E14" s="14"/>
      <c r="F14" s="14"/>
      <c r="G14" s="14"/>
      <c r="H14" s="14"/>
      <c r="I14" s="37"/>
      <c r="J14" s="29"/>
    </row>
    <row r="15" spans="1:17" s="2" customFormat="1" ht="20" thickBot="1" x14ac:dyDescent="0.5">
      <c r="B15" s="25" t="s">
        <v>7</v>
      </c>
      <c r="C15" s="25"/>
      <c r="D15" s="26"/>
      <c r="E15" s="14"/>
      <c r="F15" s="14"/>
      <c r="G15" s="14"/>
      <c r="H15" s="14"/>
      <c r="I15" s="37"/>
      <c r="J15" s="29"/>
    </row>
    <row r="16" spans="1:17" s="2" customFormat="1" ht="13.5" thickTop="1" x14ac:dyDescent="0.3">
      <c r="C16" s="14"/>
      <c r="D16" s="14"/>
      <c r="E16" s="14"/>
      <c r="F16" s="14"/>
      <c r="G16" s="14"/>
      <c r="H16" s="14"/>
    </row>
    <row r="17" spans="2:23" s="2" customFormat="1" ht="15.5" x14ac:dyDescent="0.35">
      <c r="B17" s="6" t="s">
        <v>64</v>
      </c>
      <c r="C17" s="14"/>
      <c r="D17" s="14"/>
      <c r="E17" s="14"/>
      <c r="F17" s="14"/>
      <c r="G17" s="14"/>
      <c r="H17" s="14"/>
    </row>
    <row r="18" spans="2:23" s="2" customFormat="1" ht="6" customHeight="1" x14ac:dyDescent="0.3">
      <c r="C18" s="14"/>
      <c r="D18" s="14"/>
      <c r="E18" s="14"/>
      <c r="F18" s="14"/>
      <c r="G18" s="14"/>
      <c r="H18" s="14"/>
    </row>
    <row r="19" spans="2:23" s="2" customFormat="1" ht="15" thickBot="1" x14ac:dyDescent="0.4">
      <c r="C19" s="7" t="s">
        <v>8</v>
      </c>
      <c r="D19" s="14"/>
      <c r="E19" s="14"/>
      <c r="F19" s="14"/>
      <c r="G19" s="14"/>
      <c r="H19" s="14"/>
      <c r="K19" s="7" t="s">
        <v>15</v>
      </c>
      <c r="L19" s="14"/>
      <c r="M19" s="14"/>
      <c r="N19" s="14"/>
      <c r="O19" s="14"/>
      <c r="P19" s="14"/>
      <c r="Q19"/>
      <c r="R19"/>
      <c r="S19"/>
      <c r="T19"/>
      <c r="U19"/>
      <c r="V19"/>
      <c r="W19"/>
    </row>
    <row r="20" spans="2:23" s="2" customFormat="1" ht="6" customHeight="1" x14ac:dyDescent="0.3">
      <c r="C20" s="14"/>
      <c r="D20" s="14"/>
      <c r="E20" s="14"/>
      <c r="F20" s="14"/>
      <c r="G20" s="14"/>
      <c r="H20" s="14"/>
      <c r="K20" s="14"/>
      <c r="L20" s="14"/>
      <c r="M20" s="14"/>
      <c r="N20" s="14"/>
      <c r="O20" s="14"/>
      <c r="P20" s="14"/>
      <c r="Q20"/>
      <c r="R20"/>
      <c r="S20"/>
      <c r="T20"/>
      <c r="U20"/>
      <c r="V20"/>
      <c r="W20"/>
    </row>
    <row r="21" spans="2:23" s="2" customFormat="1" ht="14.5" customHeight="1" x14ac:dyDescent="0.35">
      <c r="B21" s="4" t="s">
        <v>4</v>
      </c>
      <c r="C21" s="38"/>
      <c r="D21" s="38"/>
      <c r="E21" s="38"/>
      <c r="F21" s="38"/>
      <c r="G21" s="38"/>
      <c r="H21" s="38"/>
      <c r="K21" s="38"/>
      <c r="L21" s="38"/>
      <c r="M21" s="38"/>
      <c r="N21" s="38"/>
      <c r="O21" s="38"/>
      <c r="P21" s="38"/>
      <c r="Q21"/>
      <c r="R21"/>
      <c r="S21"/>
      <c r="T21"/>
      <c r="U21"/>
      <c r="V21"/>
      <c r="W21"/>
    </row>
    <row r="22" spans="2:23" s="2" customFormat="1" ht="14.5" customHeight="1" x14ac:dyDescent="0.35">
      <c r="B22" s="4" t="s">
        <v>9</v>
      </c>
      <c r="C22" s="39"/>
      <c r="D22" s="40"/>
      <c r="E22" s="41">
        <f>IFERROR(C22-1,"-")</f>
        <v>-1</v>
      </c>
      <c r="F22" s="42"/>
      <c r="G22" s="41">
        <f>IFERROR(E22-1,"-")</f>
        <v>-2</v>
      </c>
      <c r="H22" s="42"/>
      <c r="K22" s="39"/>
      <c r="L22" s="40"/>
      <c r="M22" s="41">
        <f>IFERROR(K22-1,"-")</f>
        <v>-1</v>
      </c>
      <c r="N22" s="42"/>
      <c r="O22" s="41">
        <f>IFERROR(M22-1,"-")</f>
        <v>-2</v>
      </c>
      <c r="P22" s="42"/>
      <c r="Q22"/>
      <c r="R22"/>
      <c r="S22"/>
      <c r="T22"/>
      <c r="U22"/>
      <c r="V22"/>
      <c r="W22"/>
    </row>
    <row r="23" spans="2:23" s="2" customFormat="1" ht="14.5" customHeight="1" x14ac:dyDescent="0.35">
      <c r="B23" s="4" t="s">
        <v>10</v>
      </c>
      <c r="C23" s="54"/>
      <c r="D23" s="55"/>
      <c r="E23" s="54"/>
      <c r="F23" s="55"/>
      <c r="G23" s="54"/>
      <c r="H23" s="55"/>
      <c r="K23" s="54"/>
      <c r="L23" s="55"/>
      <c r="M23" s="54"/>
      <c r="N23" s="55"/>
      <c r="O23" s="54"/>
      <c r="P23" s="55"/>
      <c r="Q23"/>
      <c r="R23"/>
      <c r="S23"/>
      <c r="T23"/>
      <c r="U23"/>
      <c r="V23"/>
      <c r="W23"/>
    </row>
    <row r="24" spans="2:23" s="2" customFormat="1" ht="14.5" customHeight="1" x14ac:dyDescent="0.35">
      <c r="B24" s="4" t="s">
        <v>79</v>
      </c>
      <c r="C24" s="52"/>
      <c r="D24" s="53"/>
      <c r="E24" s="52"/>
      <c r="F24" s="53"/>
      <c r="G24" s="39"/>
      <c r="H24" s="40"/>
      <c r="K24" s="52"/>
      <c r="L24" s="53"/>
      <c r="M24" s="52"/>
      <c r="N24" s="53"/>
      <c r="O24" s="39"/>
      <c r="P24" s="40"/>
      <c r="Q24"/>
      <c r="R24"/>
      <c r="S24"/>
      <c r="T24"/>
      <c r="U24"/>
      <c r="V24"/>
      <c r="W24"/>
    </row>
    <row r="25" spans="2:23" s="2" customFormat="1" ht="14.5" customHeight="1" x14ac:dyDescent="0.35">
      <c r="B25" s="4" t="s">
        <v>6</v>
      </c>
      <c r="C25" s="52"/>
      <c r="D25" s="53"/>
      <c r="E25" s="52"/>
      <c r="F25" s="53"/>
      <c r="G25" s="39"/>
      <c r="H25" s="40"/>
      <c r="K25" s="52"/>
      <c r="L25" s="53"/>
      <c r="M25" s="52"/>
      <c r="N25" s="53"/>
      <c r="O25" s="39"/>
      <c r="P25" s="40"/>
      <c r="Q25"/>
      <c r="R25"/>
      <c r="S25"/>
      <c r="T25"/>
      <c r="U25"/>
      <c r="V25"/>
      <c r="W25"/>
    </row>
    <row r="26" spans="2:23" s="2" customFormat="1" ht="14.5" customHeight="1" x14ac:dyDescent="0.35">
      <c r="B26" s="3" t="s">
        <v>80</v>
      </c>
      <c r="C26" s="52"/>
      <c r="D26" s="53"/>
      <c r="E26" s="52"/>
      <c r="F26" s="53"/>
      <c r="G26" s="39"/>
      <c r="H26" s="40"/>
      <c r="K26" s="52"/>
      <c r="L26" s="53"/>
      <c r="M26" s="52"/>
      <c r="N26" s="53"/>
      <c r="O26" s="39"/>
      <c r="P26" s="40"/>
      <c r="Q26"/>
      <c r="R26"/>
      <c r="S26"/>
      <c r="T26"/>
      <c r="U26"/>
      <c r="V26"/>
      <c r="W26"/>
    </row>
    <row r="27" spans="2:23" s="2" customFormat="1" ht="6" customHeight="1" x14ac:dyDescent="0.3">
      <c r="C27" s="14"/>
      <c r="D27" s="14"/>
      <c r="E27" s="14"/>
      <c r="F27" s="14"/>
      <c r="G27" s="14"/>
      <c r="H27" s="14"/>
    </row>
    <row r="28" spans="2:23" s="2" customFormat="1" ht="14.5" customHeight="1" thickBot="1" x14ac:dyDescent="0.4">
      <c r="C28" s="7" t="s">
        <v>11</v>
      </c>
      <c r="D28" s="14"/>
      <c r="E28" s="14"/>
      <c r="F28" s="14"/>
      <c r="G28" s="14"/>
      <c r="H28" s="14"/>
      <c r="K28" s="7" t="s">
        <v>16</v>
      </c>
    </row>
    <row r="29" spans="2:23" s="2" customFormat="1" ht="6" customHeight="1" x14ac:dyDescent="0.3">
      <c r="C29" s="14"/>
      <c r="D29" s="14"/>
      <c r="E29" s="14"/>
      <c r="F29" s="14"/>
      <c r="G29" s="14"/>
      <c r="H29" s="14"/>
    </row>
    <row r="30" spans="2:23" s="2" customFormat="1" ht="14.5" customHeight="1" x14ac:dyDescent="0.35">
      <c r="B30" s="4" t="s">
        <v>4</v>
      </c>
      <c r="C30" s="38"/>
      <c r="D30" s="38"/>
      <c r="E30" s="38"/>
      <c r="F30" s="38"/>
      <c r="G30" s="38"/>
      <c r="H30" s="38"/>
      <c r="K30" s="38"/>
      <c r="L30" s="38"/>
      <c r="M30" s="38"/>
      <c r="N30" s="38"/>
      <c r="O30" s="38"/>
      <c r="P30" s="38"/>
    </row>
    <row r="31" spans="2:23" s="2" customFormat="1" ht="14.5" customHeight="1" x14ac:dyDescent="0.35">
      <c r="B31" s="4" t="s">
        <v>9</v>
      </c>
      <c r="C31" s="39"/>
      <c r="D31" s="40"/>
      <c r="E31" s="41">
        <f>IFERROR(C31-1,"-")</f>
        <v>-1</v>
      </c>
      <c r="F31" s="42"/>
      <c r="G31" s="41">
        <f>IFERROR(E31-1,"-")</f>
        <v>-2</v>
      </c>
      <c r="H31" s="42"/>
      <c r="K31" s="39"/>
      <c r="L31" s="40"/>
      <c r="M31" s="41">
        <f>IFERROR(K31-1,"-")</f>
        <v>-1</v>
      </c>
      <c r="N31" s="42"/>
      <c r="O31" s="41">
        <f>IFERROR(M31-1,"-")</f>
        <v>-2</v>
      </c>
      <c r="P31" s="42"/>
    </row>
    <row r="32" spans="2:23" s="2" customFormat="1" ht="14.5" customHeight="1" x14ac:dyDescent="0.35">
      <c r="B32" s="4" t="s">
        <v>10</v>
      </c>
      <c r="C32" s="54"/>
      <c r="D32" s="55"/>
      <c r="E32" s="54"/>
      <c r="F32" s="55"/>
      <c r="G32" s="54"/>
      <c r="H32" s="55"/>
      <c r="K32" s="54"/>
      <c r="L32" s="55"/>
      <c r="M32" s="54"/>
      <c r="N32" s="55"/>
      <c r="O32" s="54"/>
      <c r="P32" s="55"/>
    </row>
    <row r="33" spans="2:16" s="2" customFormat="1" ht="14.5" customHeight="1" x14ac:dyDescent="0.35">
      <c r="B33" s="4" t="s">
        <v>79</v>
      </c>
      <c r="C33" s="52"/>
      <c r="D33" s="53"/>
      <c r="E33" s="52"/>
      <c r="F33" s="53"/>
      <c r="G33" s="39"/>
      <c r="H33" s="40"/>
      <c r="K33" s="52"/>
      <c r="L33" s="53"/>
      <c r="M33" s="52"/>
      <c r="N33" s="53"/>
      <c r="O33" s="39"/>
      <c r="P33" s="40"/>
    </row>
    <row r="34" spans="2:16" s="2" customFormat="1" ht="14.5" customHeight="1" x14ac:dyDescent="0.35">
      <c r="B34" s="4" t="s">
        <v>6</v>
      </c>
      <c r="C34" s="52"/>
      <c r="D34" s="53"/>
      <c r="E34" s="52"/>
      <c r="F34" s="53"/>
      <c r="G34" s="39"/>
      <c r="H34" s="40"/>
      <c r="K34" s="52"/>
      <c r="L34" s="53"/>
      <c r="M34" s="52"/>
      <c r="N34" s="53"/>
      <c r="O34" s="39"/>
      <c r="P34" s="40"/>
    </row>
    <row r="35" spans="2:16" s="2" customFormat="1" ht="14.5" customHeight="1" x14ac:dyDescent="0.35">
      <c r="B35" s="3" t="s">
        <v>80</v>
      </c>
      <c r="C35" s="52"/>
      <c r="D35" s="53"/>
      <c r="E35" s="52"/>
      <c r="F35" s="53"/>
      <c r="G35" s="39"/>
      <c r="H35" s="40"/>
      <c r="K35" s="52"/>
      <c r="L35" s="53"/>
      <c r="M35" s="52"/>
      <c r="N35" s="53"/>
      <c r="O35" s="39"/>
      <c r="P35" s="40"/>
    </row>
    <row r="36" spans="2:16" s="2" customFormat="1" ht="6" customHeight="1" x14ac:dyDescent="0.3">
      <c r="C36" s="14"/>
      <c r="D36" s="14"/>
      <c r="E36" s="14"/>
      <c r="F36" s="14"/>
      <c r="G36" s="14"/>
      <c r="H36" s="14"/>
    </row>
    <row r="37" spans="2:16" s="2" customFormat="1" ht="14.5" customHeight="1" thickBot="1" x14ac:dyDescent="0.4">
      <c r="C37" s="7" t="s">
        <v>12</v>
      </c>
      <c r="D37" s="14"/>
      <c r="E37" s="14"/>
      <c r="F37" s="14"/>
      <c r="G37" s="14"/>
      <c r="H37" s="14"/>
      <c r="K37" s="7" t="s">
        <v>17</v>
      </c>
    </row>
    <row r="38" spans="2:16" s="2" customFormat="1" ht="6" customHeight="1" x14ac:dyDescent="0.3">
      <c r="C38" s="14"/>
      <c r="D38" s="14"/>
      <c r="E38" s="14"/>
      <c r="F38" s="14"/>
      <c r="G38" s="14"/>
      <c r="H38" s="14"/>
    </row>
    <row r="39" spans="2:16" s="2" customFormat="1" ht="14.5" customHeight="1" x14ac:dyDescent="0.35">
      <c r="B39" s="4" t="s">
        <v>4</v>
      </c>
      <c r="C39" s="38"/>
      <c r="D39" s="38"/>
      <c r="E39" s="38"/>
      <c r="F39" s="38"/>
      <c r="G39" s="38"/>
      <c r="H39" s="38"/>
      <c r="K39" s="38"/>
      <c r="L39" s="38"/>
      <c r="M39" s="38"/>
      <c r="N39" s="38"/>
      <c r="O39" s="38"/>
      <c r="P39" s="38"/>
    </row>
    <row r="40" spans="2:16" s="2" customFormat="1" ht="14.5" customHeight="1" x14ac:dyDescent="0.35">
      <c r="B40" s="4" t="s">
        <v>9</v>
      </c>
      <c r="C40" s="39"/>
      <c r="D40" s="40"/>
      <c r="E40" s="41">
        <f>IFERROR(C40-1,"-")</f>
        <v>-1</v>
      </c>
      <c r="F40" s="42"/>
      <c r="G40" s="41">
        <f>IFERROR(E40-1,"-")</f>
        <v>-2</v>
      </c>
      <c r="H40" s="42"/>
      <c r="K40" s="39"/>
      <c r="L40" s="40"/>
      <c r="M40" s="41">
        <f>IFERROR(K40-1,"-")</f>
        <v>-1</v>
      </c>
      <c r="N40" s="42"/>
      <c r="O40" s="41">
        <f>IFERROR(M40-1,"-")</f>
        <v>-2</v>
      </c>
      <c r="P40" s="42"/>
    </row>
    <row r="41" spans="2:16" s="2" customFormat="1" ht="14.5" customHeight="1" x14ac:dyDescent="0.35">
      <c r="B41" s="4" t="s">
        <v>10</v>
      </c>
      <c r="C41" s="54"/>
      <c r="D41" s="55"/>
      <c r="E41" s="54"/>
      <c r="F41" s="55"/>
      <c r="G41" s="54"/>
      <c r="H41" s="55"/>
      <c r="K41" s="54"/>
      <c r="L41" s="55"/>
      <c r="M41" s="54"/>
      <c r="N41" s="55"/>
      <c r="O41" s="54"/>
      <c r="P41" s="55"/>
    </row>
    <row r="42" spans="2:16" s="2" customFormat="1" ht="14.5" customHeight="1" x14ac:dyDescent="0.35">
      <c r="B42" s="4" t="s">
        <v>79</v>
      </c>
      <c r="C42" s="52"/>
      <c r="D42" s="53"/>
      <c r="E42" s="52"/>
      <c r="F42" s="53"/>
      <c r="G42" s="39"/>
      <c r="H42" s="40"/>
      <c r="K42" s="52"/>
      <c r="L42" s="53"/>
      <c r="M42" s="52"/>
      <c r="N42" s="53"/>
      <c r="O42" s="39"/>
      <c r="P42" s="40"/>
    </row>
    <row r="43" spans="2:16" s="2" customFormat="1" ht="14.5" customHeight="1" x14ac:dyDescent="0.35">
      <c r="B43" s="4" t="s">
        <v>6</v>
      </c>
      <c r="C43" s="52"/>
      <c r="D43" s="53"/>
      <c r="E43" s="52"/>
      <c r="F43" s="53"/>
      <c r="G43" s="39"/>
      <c r="H43" s="40"/>
      <c r="K43" s="52"/>
      <c r="L43" s="53"/>
      <c r="M43" s="52"/>
      <c r="N43" s="53"/>
      <c r="O43" s="39"/>
      <c r="P43" s="40"/>
    </row>
    <row r="44" spans="2:16" s="2" customFormat="1" ht="14.5" customHeight="1" x14ac:dyDescent="0.35">
      <c r="B44" s="3" t="s">
        <v>80</v>
      </c>
      <c r="C44" s="52"/>
      <c r="D44" s="53"/>
      <c r="E44" s="52"/>
      <c r="F44" s="53"/>
      <c r="G44" s="39"/>
      <c r="H44" s="40"/>
      <c r="K44" s="52"/>
      <c r="L44" s="53"/>
      <c r="M44" s="52"/>
      <c r="N44" s="53"/>
      <c r="O44" s="39"/>
      <c r="P44" s="40"/>
    </row>
    <row r="45" spans="2:16" s="2" customFormat="1" ht="6" customHeight="1" x14ac:dyDescent="0.3">
      <c r="C45" s="14"/>
      <c r="D45" s="14"/>
      <c r="E45" s="14"/>
      <c r="F45" s="14"/>
      <c r="G45" s="14"/>
      <c r="H45" s="14"/>
    </row>
    <row r="46" spans="2:16" s="2" customFormat="1" ht="14.5" customHeight="1" thickBot="1" x14ac:dyDescent="0.4">
      <c r="C46" s="7" t="s">
        <v>13</v>
      </c>
      <c r="D46" s="14"/>
      <c r="E46" s="14"/>
      <c r="F46" s="14"/>
      <c r="G46" s="14"/>
      <c r="H46" s="14"/>
      <c r="K46" s="7" t="s">
        <v>18</v>
      </c>
    </row>
    <row r="47" spans="2:16" s="2" customFormat="1" ht="6" customHeight="1" x14ac:dyDescent="0.3">
      <c r="C47" s="14"/>
      <c r="D47" s="14"/>
      <c r="E47" s="14"/>
      <c r="F47" s="14"/>
      <c r="G47" s="14"/>
      <c r="H47" s="14"/>
    </row>
    <row r="48" spans="2:16" s="2" customFormat="1" ht="14.5" customHeight="1" x14ac:dyDescent="0.35">
      <c r="B48" s="4" t="s">
        <v>4</v>
      </c>
      <c r="C48" s="38"/>
      <c r="D48" s="38"/>
      <c r="E48" s="38"/>
      <c r="F48" s="38"/>
      <c r="G48" s="38"/>
      <c r="H48" s="38"/>
      <c r="K48" s="38"/>
      <c r="L48" s="38"/>
      <c r="M48" s="38"/>
      <c r="N48" s="38"/>
      <c r="O48" s="38"/>
      <c r="P48" s="38"/>
    </row>
    <row r="49" spans="2:16" s="2" customFormat="1" ht="14.5" customHeight="1" x14ac:dyDescent="0.35">
      <c r="B49" s="4" t="s">
        <v>9</v>
      </c>
      <c r="C49" s="39"/>
      <c r="D49" s="40"/>
      <c r="E49" s="41">
        <f>IFERROR(C49-1,"-")</f>
        <v>-1</v>
      </c>
      <c r="F49" s="42"/>
      <c r="G49" s="41">
        <f>IFERROR(E49-1,"-")</f>
        <v>-2</v>
      </c>
      <c r="H49" s="42"/>
      <c r="K49" s="39"/>
      <c r="L49" s="40"/>
      <c r="M49" s="41">
        <f>IFERROR(K49-1,"-")</f>
        <v>-1</v>
      </c>
      <c r="N49" s="42"/>
      <c r="O49" s="41">
        <f>IFERROR(M49-1,"-")</f>
        <v>-2</v>
      </c>
      <c r="P49" s="42"/>
    </row>
    <row r="50" spans="2:16" s="2" customFormat="1" ht="14.5" customHeight="1" x14ac:dyDescent="0.35">
      <c r="B50" s="4" t="s">
        <v>10</v>
      </c>
      <c r="C50" s="54"/>
      <c r="D50" s="55"/>
      <c r="E50" s="54"/>
      <c r="F50" s="55"/>
      <c r="G50" s="54"/>
      <c r="H50" s="55"/>
      <c r="K50" s="54"/>
      <c r="L50" s="55"/>
      <c r="M50" s="54"/>
      <c r="N50" s="55"/>
      <c r="O50" s="54"/>
      <c r="P50" s="55"/>
    </row>
    <row r="51" spans="2:16" s="2" customFormat="1" ht="14.5" customHeight="1" x14ac:dyDescent="0.35">
      <c r="B51" s="4" t="s">
        <v>79</v>
      </c>
      <c r="C51" s="52"/>
      <c r="D51" s="53"/>
      <c r="E51" s="52"/>
      <c r="F51" s="53"/>
      <c r="G51" s="39"/>
      <c r="H51" s="40"/>
      <c r="K51" s="52"/>
      <c r="L51" s="53"/>
      <c r="M51" s="52"/>
      <c r="N51" s="53"/>
      <c r="O51" s="39"/>
      <c r="P51" s="40"/>
    </row>
    <row r="52" spans="2:16" s="2" customFormat="1" ht="14.5" customHeight="1" x14ac:dyDescent="0.35">
      <c r="B52" s="4" t="s">
        <v>6</v>
      </c>
      <c r="C52" s="52"/>
      <c r="D52" s="53"/>
      <c r="E52" s="52"/>
      <c r="F52" s="53"/>
      <c r="G52" s="39"/>
      <c r="H52" s="40"/>
      <c r="K52" s="52"/>
      <c r="L52" s="53"/>
      <c r="M52" s="52"/>
      <c r="N52" s="53"/>
      <c r="O52" s="39"/>
      <c r="P52" s="40"/>
    </row>
    <row r="53" spans="2:16" s="2" customFormat="1" ht="14.5" customHeight="1" x14ac:dyDescent="0.35">
      <c r="B53" s="3" t="s">
        <v>80</v>
      </c>
      <c r="C53" s="52"/>
      <c r="D53" s="53"/>
      <c r="E53" s="52"/>
      <c r="F53" s="53"/>
      <c r="G53" s="39"/>
      <c r="H53" s="40"/>
      <c r="K53" s="52"/>
      <c r="L53" s="53"/>
      <c r="M53" s="52"/>
      <c r="N53" s="53"/>
      <c r="O53" s="39"/>
      <c r="P53" s="40"/>
    </row>
    <row r="54" spans="2:16" s="2" customFormat="1" ht="6" customHeight="1" x14ac:dyDescent="0.3">
      <c r="C54" s="14"/>
      <c r="D54" s="14"/>
      <c r="E54" s="14"/>
      <c r="F54" s="14"/>
      <c r="G54" s="14"/>
      <c r="H54" s="14"/>
    </row>
    <row r="55" spans="2:16" s="2" customFormat="1" ht="14.5" customHeight="1" thickBot="1" x14ac:dyDescent="0.4">
      <c r="C55" s="7" t="s">
        <v>14</v>
      </c>
      <c r="D55" s="14"/>
      <c r="E55" s="14"/>
      <c r="F55" s="14"/>
      <c r="G55" s="14"/>
      <c r="H55" s="14"/>
      <c r="K55" s="7" t="s">
        <v>19</v>
      </c>
    </row>
    <row r="56" spans="2:16" s="2" customFormat="1" ht="6" customHeight="1" x14ac:dyDescent="0.3">
      <c r="C56" s="14"/>
      <c r="D56" s="14"/>
      <c r="E56" s="14"/>
      <c r="F56" s="14"/>
      <c r="G56" s="14"/>
      <c r="H56" s="14"/>
    </row>
    <row r="57" spans="2:16" s="2" customFormat="1" ht="14.5" customHeight="1" x14ac:dyDescent="0.35">
      <c r="B57" s="4" t="s">
        <v>4</v>
      </c>
      <c r="C57" s="38"/>
      <c r="D57" s="38"/>
      <c r="E57" s="38"/>
      <c r="F57" s="38"/>
      <c r="G57" s="38"/>
      <c r="H57" s="38"/>
      <c r="K57" s="38"/>
      <c r="L57" s="38"/>
      <c r="M57" s="38"/>
      <c r="N57" s="38"/>
      <c r="O57" s="38"/>
      <c r="P57" s="38"/>
    </row>
    <row r="58" spans="2:16" s="2" customFormat="1" ht="14.5" customHeight="1" x14ac:dyDescent="0.35">
      <c r="B58" s="4" t="s">
        <v>9</v>
      </c>
      <c r="C58" s="39"/>
      <c r="D58" s="40"/>
      <c r="E58" s="41">
        <f>IFERROR(C58-1,"-")</f>
        <v>-1</v>
      </c>
      <c r="F58" s="42"/>
      <c r="G58" s="41">
        <f>IFERROR(E58-1,"-")</f>
        <v>-2</v>
      </c>
      <c r="H58" s="42"/>
      <c r="K58" s="39"/>
      <c r="L58" s="40"/>
      <c r="M58" s="41">
        <f>IFERROR(K58-1,"-")</f>
        <v>-1</v>
      </c>
      <c r="N58" s="42"/>
      <c r="O58" s="41">
        <f>IFERROR(M58-1,"-")</f>
        <v>-2</v>
      </c>
      <c r="P58" s="42"/>
    </row>
    <row r="59" spans="2:16" s="2" customFormat="1" ht="14.5" customHeight="1" x14ac:dyDescent="0.35">
      <c r="B59" s="4" t="s">
        <v>10</v>
      </c>
      <c r="C59" s="54"/>
      <c r="D59" s="55"/>
      <c r="E59" s="54"/>
      <c r="F59" s="55"/>
      <c r="G59" s="54"/>
      <c r="H59" s="55"/>
      <c r="K59" s="54"/>
      <c r="L59" s="55"/>
      <c r="M59" s="54"/>
      <c r="N59" s="55"/>
      <c r="O59" s="54"/>
      <c r="P59" s="55"/>
    </row>
    <row r="60" spans="2:16" s="2" customFormat="1" ht="14.5" customHeight="1" x14ac:dyDescent="0.35">
      <c r="B60" s="4" t="s">
        <v>79</v>
      </c>
      <c r="C60" s="52"/>
      <c r="D60" s="53"/>
      <c r="E60" s="52"/>
      <c r="F60" s="53"/>
      <c r="G60" s="39"/>
      <c r="H60" s="40"/>
      <c r="K60" s="52"/>
      <c r="L60" s="53"/>
      <c r="M60" s="52"/>
      <c r="N60" s="53"/>
      <c r="O60" s="39"/>
      <c r="P60" s="40"/>
    </row>
    <row r="61" spans="2:16" s="2" customFormat="1" ht="14.5" customHeight="1" x14ac:dyDescent="0.35">
      <c r="B61" s="4" t="s">
        <v>6</v>
      </c>
      <c r="C61" s="52"/>
      <c r="D61" s="53"/>
      <c r="E61" s="52"/>
      <c r="F61" s="53"/>
      <c r="G61" s="39"/>
      <c r="H61" s="40"/>
      <c r="K61" s="52"/>
      <c r="L61" s="53"/>
      <c r="M61" s="52"/>
      <c r="N61" s="53"/>
      <c r="O61" s="39"/>
      <c r="P61" s="40"/>
    </row>
    <row r="62" spans="2:16" s="2" customFormat="1" ht="14.5" customHeight="1" x14ac:dyDescent="0.35">
      <c r="B62" s="3" t="s">
        <v>80</v>
      </c>
      <c r="C62" s="52"/>
      <c r="D62" s="53"/>
      <c r="E62" s="52"/>
      <c r="F62" s="53"/>
      <c r="G62" s="39"/>
      <c r="H62" s="40"/>
      <c r="K62" s="52"/>
      <c r="L62" s="53"/>
      <c r="M62" s="52"/>
      <c r="N62" s="53"/>
      <c r="O62" s="39"/>
      <c r="P62" s="40"/>
    </row>
    <row r="63" spans="2:16" s="2" customFormat="1" ht="14.5" customHeight="1" x14ac:dyDescent="0.35">
      <c r="B63" s="3"/>
      <c r="C63" s="32"/>
      <c r="D63" s="32"/>
      <c r="E63" s="32"/>
      <c r="F63" s="32"/>
      <c r="G63" s="33"/>
      <c r="H63" s="33"/>
      <c r="K63" s="32"/>
      <c r="L63" s="32"/>
      <c r="M63" s="32"/>
      <c r="N63" s="32"/>
      <c r="O63" s="33"/>
      <c r="P63" s="33"/>
    </row>
    <row r="64" spans="2:16" s="2" customFormat="1" ht="25.5" customHeight="1" x14ac:dyDescent="0.3">
      <c r="B64" s="75" t="s">
        <v>25</v>
      </c>
      <c r="C64" s="75"/>
      <c r="D64" s="75"/>
      <c r="E64" s="75"/>
      <c r="F64" s="75"/>
      <c r="G64" s="75"/>
      <c r="H64" s="75"/>
      <c r="I64" s="75"/>
      <c r="J64" s="75"/>
      <c r="K64" s="75"/>
      <c r="L64" s="75"/>
      <c r="M64" s="75"/>
      <c r="N64" s="75"/>
      <c r="O64" s="75"/>
      <c r="P64" s="75"/>
    </row>
    <row r="65" spans="2:8" s="2" customFormat="1" x14ac:dyDescent="0.3">
      <c r="C65" s="14"/>
      <c r="D65" s="14"/>
      <c r="E65" s="14"/>
      <c r="F65" s="14"/>
      <c r="G65" s="14"/>
      <c r="H65" s="14"/>
    </row>
    <row r="66" spans="2:8" s="2" customFormat="1" x14ac:dyDescent="0.3">
      <c r="C66" s="14"/>
      <c r="D66" s="14"/>
      <c r="E66" s="14"/>
      <c r="F66" s="14"/>
      <c r="G66" s="14"/>
      <c r="H66" s="14"/>
    </row>
    <row r="67" spans="2:8" s="9" customFormat="1" ht="14.5" x14ac:dyDescent="0.25">
      <c r="B67" s="11" t="s">
        <v>0</v>
      </c>
      <c r="C67" s="15"/>
      <c r="D67" s="15"/>
      <c r="E67" s="15"/>
      <c r="F67" s="15"/>
      <c r="G67" s="15"/>
      <c r="H67" s="15"/>
    </row>
    <row r="68" spans="2:8" s="9" customFormat="1" x14ac:dyDescent="0.25">
      <c r="B68" s="70" t="s">
        <v>26</v>
      </c>
      <c r="C68" s="70"/>
      <c r="D68" s="70"/>
      <c r="E68" s="70"/>
      <c r="F68" s="70"/>
      <c r="G68" s="70"/>
      <c r="H68" s="70"/>
    </row>
    <row r="69" spans="2:8" s="9" customFormat="1" x14ac:dyDescent="0.25">
      <c r="B69" s="71" t="s">
        <v>27</v>
      </c>
      <c r="C69" s="70"/>
      <c r="D69" s="70"/>
      <c r="E69" s="70"/>
      <c r="F69" s="70"/>
      <c r="G69" s="70"/>
      <c r="H69" s="70"/>
    </row>
    <row r="70" spans="2:8" s="2" customFormat="1" x14ac:dyDescent="0.3">
      <c r="C70" s="14"/>
      <c r="D70" s="14"/>
      <c r="E70" s="14"/>
      <c r="F70" s="14"/>
      <c r="G70" s="14"/>
      <c r="H70" s="14"/>
    </row>
    <row r="71" spans="2:8" s="2" customFormat="1" x14ac:dyDescent="0.3">
      <c r="C71" s="14"/>
      <c r="D71" s="14"/>
      <c r="E71" s="14"/>
      <c r="F71" s="14"/>
      <c r="G71" s="14"/>
      <c r="H71" s="14"/>
    </row>
    <row r="72" spans="2:8" s="2" customFormat="1" x14ac:dyDescent="0.3">
      <c r="B72" s="12">
        <v>50000</v>
      </c>
      <c r="C72" s="14"/>
      <c r="D72" s="14"/>
      <c r="E72" s="14"/>
      <c r="F72" s="14"/>
      <c r="G72" s="14"/>
      <c r="H72" s="14"/>
    </row>
    <row r="73" spans="2:8" s="2" customFormat="1" x14ac:dyDescent="0.3">
      <c r="B73" s="12">
        <v>10000</v>
      </c>
      <c r="C73" s="14"/>
      <c r="D73" s="14"/>
      <c r="E73" s="14"/>
      <c r="F73" s="14"/>
      <c r="G73" s="14"/>
      <c r="H73" s="14"/>
    </row>
    <row r="74" spans="2:8" s="2" customFormat="1" x14ac:dyDescent="0.3">
      <c r="B74" s="12">
        <v>2000</v>
      </c>
      <c r="C74" s="14"/>
      <c r="D74" s="14"/>
      <c r="E74" s="14"/>
      <c r="F74" s="14"/>
      <c r="G74" s="14"/>
      <c r="H74" s="14"/>
    </row>
    <row r="75" spans="2:8" s="2" customFormat="1" x14ac:dyDescent="0.3">
      <c r="B75" s="2">
        <v>10</v>
      </c>
      <c r="C75" s="14"/>
      <c r="D75" s="14"/>
      <c r="E75" s="14"/>
      <c r="F75" s="14"/>
      <c r="G75" s="14"/>
      <c r="H75" s="14"/>
    </row>
    <row r="76" spans="2:8" s="2" customFormat="1" x14ac:dyDescent="0.3">
      <c r="B76" s="2">
        <v>50</v>
      </c>
      <c r="C76" s="14"/>
      <c r="D76" s="14"/>
      <c r="E76" s="14"/>
      <c r="F76" s="14"/>
      <c r="G76" s="14"/>
      <c r="H76" s="14"/>
    </row>
    <row r="77" spans="2:8" s="2" customFormat="1" x14ac:dyDescent="0.3">
      <c r="B77" s="2">
        <v>250</v>
      </c>
      <c r="C77" s="14"/>
      <c r="D77" s="14"/>
      <c r="E77" s="14"/>
      <c r="F77" s="14"/>
      <c r="G77" s="14"/>
      <c r="H77" s="14"/>
    </row>
    <row r="78" spans="2:8" s="2" customFormat="1" x14ac:dyDescent="0.3">
      <c r="B78" s="12">
        <v>43000</v>
      </c>
      <c r="C78" s="14"/>
      <c r="D78" s="14"/>
      <c r="E78" s="14"/>
      <c r="F78" s="14"/>
      <c r="G78" s="14"/>
      <c r="H78" s="14"/>
    </row>
    <row r="79" spans="2:8" s="2" customFormat="1" x14ac:dyDescent="0.3">
      <c r="B79" s="12"/>
      <c r="C79" s="14"/>
      <c r="D79" s="14"/>
      <c r="E79" s="14"/>
      <c r="F79" s="14"/>
      <c r="G79" s="14"/>
      <c r="H79" s="14"/>
    </row>
    <row r="80" spans="2:8" s="2" customFormat="1" x14ac:dyDescent="0.3">
      <c r="C80" s="14"/>
      <c r="D80" s="14"/>
      <c r="E80" s="14"/>
      <c r="F80" s="14"/>
      <c r="G80" s="14"/>
      <c r="H80" s="14"/>
    </row>
    <row r="81" spans="2:16" s="2" customFormat="1" ht="14.5" x14ac:dyDescent="0.35">
      <c r="B81" s="10" t="s">
        <v>28</v>
      </c>
      <c r="C81" s="14"/>
      <c r="D81" s="14"/>
      <c r="E81" s="14"/>
      <c r="F81" s="14"/>
      <c r="G81" s="14"/>
      <c r="H81" s="14"/>
    </row>
    <row r="82" spans="2:16" s="2" customFormat="1" ht="14.5" x14ac:dyDescent="0.35">
      <c r="B82" s="10" t="s">
        <v>29</v>
      </c>
      <c r="C82" s="14"/>
      <c r="D82" s="14"/>
      <c r="E82" s="14"/>
      <c r="F82" s="14"/>
      <c r="G82" s="14"/>
      <c r="H82" s="14"/>
    </row>
    <row r="83" spans="2:16" s="2" customFormat="1" x14ac:dyDescent="0.3">
      <c r="C83" s="14"/>
      <c r="D83" s="14"/>
      <c r="E83" s="14"/>
      <c r="F83" s="14"/>
      <c r="G83" s="14"/>
      <c r="H83" s="14"/>
    </row>
    <row r="84" spans="2:16" s="2" customFormat="1" x14ac:dyDescent="0.3">
      <c r="C84" s="14"/>
      <c r="D84" s="14"/>
      <c r="E84" s="14"/>
      <c r="F84" s="14"/>
      <c r="G84" s="14"/>
      <c r="H84" s="14"/>
    </row>
    <row r="85" spans="2:16" s="2" customFormat="1" x14ac:dyDescent="0.3">
      <c r="C85" s="14"/>
      <c r="D85" s="14"/>
      <c r="E85" s="14"/>
      <c r="F85" s="14"/>
      <c r="G85" s="14"/>
      <c r="H85" s="14"/>
    </row>
    <row r="86" spans="2:16" s="2" customFormat="1" ht="23.5" x14ac:dyDescent="0.55000000000000004">
      <c r="B86" s="18" t="s">
        <v>47</v>
      </c>
      <c r="C86" s="14"/>
      <c r="D86" s="14"/>
      <c r="E86" s="14"/>
      <c r="F86" s="14"/>
      <c r="G86" s="14"/>
      <c r="H86" s="14"/>
      <c r="K86" s="18" t="s">
        <v>65</v>
      </c>
    </row>
    <row r="87" spans="2:16" s="2" customFormat="1" ht="212.5" customHeight="1" x14ac:dyDescent="0.3">
      <c r="B87" s="66" t="s">
        <v>52</v>
      </c>
      <c r="C87" s="66"/>
      <c r="D87" s="66"/>
      <c r="E87" s="66"/>
      <c r="F87" s="66"/>
      <c r="G87" s="66"/>
      <c r="H87" s="66"/>
      <c r="K87" s="56" t="s">
        <v>66</v>
      </c>
      <c r="L87" s="57"/>
      <c r="M87" s="57"/>
      <c r="N87" s="57"/>
      <c r="O87" s="57"/>
      <c r="P87" s="57"/>
    </row>
    <row r="88" spans="2:16" s="2" customFormat="1" ht="30" customHeight="1" x14ac:dyDescent="0.3">
      <c r="B88" s="17" t="s">
        <v>31</v>
      </c>
      <c r="C88" s="67" t="s">
        <v>32</v>
      </c>
      <c r="D88" s="67"/>
      <c r="E88" s="67"/>
      <c r="F88" s="67"/>
      <c r="G88" s="67"/>
      <c r="H88" s="67"/>
    </row>
    <row r="89" spans="2:16" s="2" customFormat="1" ht="37" customHeight="1" x14ac:dyDescent="0.3">
      <c r="B89" s="17" t="s">
        <v>2</v>
      </c>
      <c r="C89" s="67" t="s">
        <v>33</v>
      </c>
      <c r="D89" s="67"/>
      <c r="E89" s="67"/>
      <c r="F89" s="67"/>
      <c r="G89" s="67"/>
      <c r="H89" s="67"/>
    </row>
    <row r="90" spans="2:16" s="2" customFormat="1" ht="46" customHeight="1" x14ac:dyDescent="0.3">
      <c r="B90" s="17" t="s">
        <v>3</v>
      </c>
      <c r="C90" s="67" t="s">
        <v>44</v>
      </c>
      <c r="D90" s="67"/>
      <c r="E90" s="67"/>
      <c r="F90" s="67"/>
      <c r="G90" s="67"/>
      <c r="H90" s="67"/>
    </row>
    <row r="91" spans="2:16" s="2" customFormat="1" ht="45" customHeight="1" x14ac:dyDescent="0.3">
      <c r="B91" s="17" t="s">
        <v>34</v>
      </c>
      <c r="C91" s="67" t="s">
        <v>45</v>
      </c>
      <c r="D91" s="67"/>
      <c r="E91" s="67"/>
      <c r="F91" s="67"/>
      <c r="G91" s="67"/>
      <c r="H91" s="67"/>
    </row>
    <row r="92" spans="2:16" s="19" customFormat="1" ht="50.15" customHeight="1" x14ac:dyDescent="0.25">
      <c r="B92" s="68" t="s">
        <v>48</v>
      </c>
      <c r="C92" s="68"/>
      <c r="D92" s="68"/>
      <c r="E92" s="68"/>
      <c r="F92" s="68"/>
      <c r="G92" s="68"/>
      <c r="H92" s="68"/>
    </row>
    <row r="93" spans="2:16" s="19" customFormat="1" ht="76" customHeight="1" x14ac:dyDescent="0.25">
      <c r="B93" s="17" t="s">
        <v>35</v>
      </c>
      <c r="C93" s="69" t="s">
        <v>49</v>
      </c>
      <c r="D93" s="67"/>
      <c r="E93" s="67"/>
      <c r="F93" s="67"/>
      <c r="G93" s="67"/>
      <c r="H93" s="67"/>
    </row>
    <row r="94" spans="2:16" s="19" customFormat="1" ht="125.5" customHeight="1" x14ac:dyDescent="0.25">
      <c r="B94" s="17" t="s">
        <v>36</v>
      </c>
      <c r="C94" s="69" t="s">
        <v>43</v>
      </c>
      <c r="D94" s="67"/>
      <c r="E94" s="67"/>
      <c r="F94" s="67"/>
      <c r="G94" s="67"/>
      <c r="H94" s="67"/>
    </row>
    <row r="95" spans="2:16" s="19" customFormat="1" ht="286.5" customHeight="1" x14ac:dyDescent="0.25">
      <c r="B95" s="17" t="s">
        <v>37</v>
      </c>
      <c r="C95" s="69" t="s">
        <v>50</v>
      </c>
      <c r="D95" s="67"/>
      <c r="E95" s="67"/>
      <c r="F95" s="67"/>
      <c r="G95" s="67"/>
      <c r="H95" s="67"/>
    </row>
    <row r="96" spans="2:16" s="19" customFormat="1" ht="155.5" customHeight="1" x14ac:dyDescent="0.25">
      <c r="B96" s="68" t="s">
        <v>51</v>
      </c>
      <c r="C96" s="68"/>
      <c r="D96" s="68"/>
      <c r="E96" s="68"/>
      <c r="F96" s="68"/>
      <c r="G96" s="68"/>
      <c r="H96" s="68"/>
    </row>
    <row r="97" spans="2:8" s="19" customFormat="1" ht="14.5" x14ac:dyDescent="0.25">
      <c r="B97" s="20" t="s">
        <v>38</v>
      </c>
      <c r="C97" s="21"/>
      <c r="D97" s="21"/>
      <c r="E97" s="21"/>
      <c r="F97" s="21"/>
      <c r="G97" s="21"/>
      <c r="H97" s="21"/>
    </row>
    <row r="98" spans="2:8" s="19" customFormat="1" ht="201" customHeight="1" x14ac:dyDescent="0.25">
      <c r="B98" s="22" t="s">
        <v>39</v>
      </c>
      <c r="C98" s="23"/>
      <c r="D98" s="65" t="s">
        <v>53</v>
      </c>
      <c r="E98" s="65"/>
      <c r="F98" s="65"/>
      <c r="G98" s="65"/>
      <c r="H98" s="65"/>
    </row>
    <row r="99" spans="2:8" s="19" customFormat="1" ht="232.5" customHeight="1" x14ac:dyDescent="0.25">
      <c r="B99" s="22" t="s">
        <v>40</v>
      </c>
      <c r="C99" s="23"/>
      <c r="D99" s="65" t="s">
        <v>54</v>
      </c>
      <c r="E99" s="65"/>
      <c r="F99" s="65"/>
      <c r="G99" s="65"/>
      <c r="H99" s="65"/>
    </row>
    <row r="100" spans="2:8" s="19" customFormat="1" ht="213.65" customHeight="1" x14ac:dyDescent="0.25">
      <c r="B100" s="22" t="s">
        <v>41</v>
      </c>
      <c r="C100" s="23"/>
      <c r="D100" s="65" t="s">
        <v>55</v>
      </c>
      <c r="E100" s="65"/>
      <c r="F100" s="65"/>
      <c r="G100" s="65"/>
      <c r="H100" s="65"/>
    </row>
    <row r="101" spans="2:8" s="19" customFormat="1" ht="240.65" customHeight="1" x14ac:dyDescent="0.25">
      <c r="B101" s="22" t="s">
        <v>42</v>
      </c>
      <c r="C101" s="23"/>
      <c r="D101" s="65" t="s">
        <v>56</v>
      </c>
      <c r="E101" s="65"/>
      <c r="F101" s="65"/>
      <c r="G101" s="65"/>
      <c r="H101" s="65"/>
    </row>
    <row r="102" spans="2:8" s="19" customFormat="1" x14ac:dyDescent="0.25">
      <c r="B102" s="24"/>
      <c r="C102" s="24"/>
      <c r="D102" s="24"/>
      <c r="E102" s="24"/>
      <c r="F102" s="24"/>
      <c r="G102" s="24"/>
      <c r="H102" s="24"/>
    </row>
    <row r="103" spans="2:8" s="19" customFormat="1" ht="113.15" customHeight="1" x14ac:dyDescent="0.25">
      <c r="B103" s="63" t="s">
        <v>57</v>
      </c>
      <c r="C103" s="64"/>
      <c r="D103" s="64"/>
      <c r="E103" s="64"/>
      <c r="F103" s="64"/>
      <c r="G103" s="64"/>
      <c r="H103" s="64"/>
    </row>
    <row r="104" spans="2:8" s="19" customFormat="1" ht="128.15" customHeight="1" x14ac:dyDescent="0.25">
      <c r="B104" s="63" t="s">
        <v>58</v>
      </c>
      <c r="C104" s="63"/>
      <c r="D104" s="63"/>
      <c r="E104" s="63"/>
      <c r="F104" s="63"/>
      <c r="G104" s="63"/>
      <c r="H104" s="63"/>
    </row>
    <row r="105" spans="2:8" ht="178" customHeight="1" x14ac:dyDescent="0.3"/>
  </sheetData>
  <sheetProtection algorithmName="SHA-512" hashValue="Mh3fNopd1kCl1c8EVHF8TezBOIb3bDhMl0BYuVEDI+hU0Pca8QagxVQpQkb9ANA5f4GsbnqM+e5k0u4DL0estg==" saltValue="KYVMkpvDhkJSCWLfh2UkZQ==" spinCount="100000" sheet="1" objects="1" scenarios="1"/>
  <mergeCells count="19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52:L52"/>
    <mergeCell ref="M52:N52"/>
    <mergeCell ref="O52:P52"/>
    <mergeCell ref="K53:L53"/>
    <mergeCell ref="M53:N53"/>
    <mergeCell ref="O53:P53"/>
    <mergeCell ref="K50:L50"/>
    <mergeCell ref="M50:N50"/>
    <mergeCell ref="O50:P50"/>
    <mergeCell ref="K51:L51"/>
    <mergeCell ref="M51:N51"/>
    <mergeCell ref="O51:P51"/>
    <mergeCell ref="K44:L44"/>
    <mergeCell ref="M44:N44"/>
    <mergeCell ref="O44:P44"/>
    <mergeCell ref="K48:P48"/>
    <mergeCell ref="K49:L49"/>
    <mergeCell ref="M49:N49"/>
    <mergeCell ref="O49:P49"/>
    <mergeCell ref="K42:L42"/>
    <mergeCell ref="M42:N42"/>
    <mergeCell ref="O42:P42"/>
    <mergeCell ref="K43:L43"/>
    <mergeCell ref="M43:N43"/>
    <mergeCell ref="O43:P43"/>
    <mergeCell ref="K39:P39"/>
    <mergeCell ref="K40:L40"/>
    <mergeCell ref="M40:N40"/>
    <mergeCell ref="O40:P40"/>
    <mergeCell ref="K41:L41"/>
    <mergeCell ref="M41:N41"/>
    <mergeCell ref="O41:P41"/>
    <mergeCell ref="K34:L34"/>
    <mergeCell ref="M34:N34"/>
    <mergeCell ref="O34:P34"/>
    <mergeCell ref="K35:L35"/>
    <mergeCell ref="M35:N35"/>
    <mergeCell ref="O35:P35"/>
    <mergeCell ref="K32:L32"/>
    <mergeCell ref="M32:N32"/>
    <mergeCell ref="O32:P32"/>
    <mergeCell ref="K33:L33"/>
    <mergeCell ref="M33:N33"/>
    <mergeCell ref="O33:P33"/>
    <mergeCell ref="K26:L26"/>
    <mergeCell ref="M26:N26"/>
    <mergeCell ref="O26:P26"/>
    <mergeCell ref="K30:P30"/>
    <mergeCell ref="K31:L31"/>
    <mergeCell ref="M31:N31"/>
    <mergeCell ref="O31:P31"/>
    <mergeCell ref="K24:L24"/>
    <mergeCell ref="M24:N24"/>
    <mergeCell ref="O24:P24"/>
    <mergeCell ref="K25:L25"/>
    <mergeCell ref="M25:N25"/>
    <mergeCell ref="O25:P25"/>
    <mergeCell ref="K21:P21"/>
    <mergeCell ref="K22:L22"/>
    <mergeCell ref="M22:N22"/>
    <mergeCell ref="O22:P22"/>
    <mergeCell ref="K23:L23"/>
    <mergeCell ref="M23:N23"/>
    <mergeCell ref="O23:P23"/>
    <mergeCell ref="C61:D61"/>
    <mergeCell ref="E61:F61"/>
    <mergeCell ref="G61:H61"/>
    <mergeCell ref="C62:D62"/>
    <mergeCell ref="E62:F62"/>
    <mergeCell ref="G62:H62"/>
    <mergeCell ref="C59:D59"/>
    <mergeCell ref="E59:F59"/>
    <mergeCell ref="G59:H59"/>
    <mergeCell ref="C60:D60"/>
    <mergeCell ref="E60:F60"/>
    <mergeCell ref="G60:H60"/>
    <mergeCell ref="C53:D53"/>
    <mergeCell ref="E53:F53"/>
    <mergeCell ref="G53:H53"/>
    <mergeCell ref="C57:H57"/>
    <mergeCell ref="C58:D58"/>
    <mergeCell ref="E58:F58"/>
    <mergeCell ref="G58:H58"/>
    <mergeCell ref="C51:D51"/>
    <mergeCell ref="E51:F51"/>
    <mergeCell ref="G51:H51"/>
    <mergeCell ref="C52:D52"/>
    <mergeCell ref="E52:F52"/>
    <mergeCell ref="G52:H52"/>
    <mergeCell ref="C48:H48"/>
    <mergeCell ref="C49:D49"/>
    <mergeCell ref="E49:F49"/>
    <mergeCell ref="G49:H49"/>
    <mergeCell ref="C50:D50"/>
    <mergeCell ref="E50:F50"/>
    <mergeCell ref="G50:H50"/>
    <mergeCell ref="C43:D43"/>
    <mergeCell ref="E43:F43"/>
    <mergeCell ref="G43:H43"/>
    <mergeCell ref="C44:D44"/>
    <mergeCell ref="E44:F44"/>
    <mergeCell ref="G44:H44"/>
    <mergeCell ref="C41:D41"/>
    <mergeCell ref="E41:F41"/>
    <mergeCell ref="G41:H41"/>
    <mergeCell ref="C42:D42"/>
    <mergeCell ref="E42:F42"/>
    <mergeCell ref="G42:H42"/>
    <mergeCell ref="C35:D35"/>
    <mergeCell ref="E35:F35"/>
    <mergeCell ref="G35:H35"/>
    <mergeCell ref="C39:H39"/>
    <mergeCell ref="C40:D40"/>
    <mergeCell ref="E40:F40"/>
    <mergeCell ref="G40:H40"/>
    <mergeCell ref="C33:D33"/>
    <mergeCell ref="E33:F33"/>
    <mergeCell ref="G33:H33"/>
    <mergeCell ref="C34:D34"/>
    <mergeCell ref="E34:F34"/>
    <mergeCell ref="G34:H34"/>
    <mergeCell ref="C30:H30"/>
    <mergeCell ref="C31:D31"/>
    <mergeCell ref="E31:F31"/>
    <mergeCell ref="G31:H31"/>
    <mergeCell ref="C32:D32"/>
    <mergeCell ref="E32:F32"/>
    <mergeCell ref="G32:H32"/>
    <mergeCell ref="C25:D25"/>
    <mergeCell ref="E25:F25"/>
    <mergeCell ref="G25:H25"/>
    <mergeCell ref="C26:D26"/>
    <mergeCell ref="E26:F26"/>
    <mergeCell ref="G26:H26"/>
    <mergeCell ref="C23:D23"/>
    <mergeCell ref="E23:F23"/>
    <mergeCell ref="G23:H23"/>
    <mergeCell ref="C24:D24"/>
    <mergeCell ref="E24:F24"/>
    <mergeCell ref="G24:H24"/>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5" x14ac:dyDescent="0.25"/>
  <cols>
    <col min="1" max="1" width="29.1796875" customWidth="1"/>
    <col min="8" max="8" width="13.1796875" bestFit="1" customWidth="1"/>
  </cols>
  <sheetData>
    <row r="1" spans="1:8" ht="13" x14ac:dyDescent="0.3">
      <c r="A1" s="35" t="s">
        <v>67</v>
      </c>
      <c r="B1" s="35" t="s">
        <v>68</v>
      </c>
      <c r="C1" s="35" t="s">
        <v>69</v>
      </c>
      <c r="D1" s="35" t="s">
        <v>70</v>
      </c>
      <c r="E1" s="35" t="s">
        <v>71</v>
      </c>
      <c r="F1" s="1"/>
      <c r="G1" s="35" t="s">
        <v>72</v>
      </c>
      <c r="H1" s="35"/>
    </row>
    <row r="2" spans="1:8" x14ac:dyDescent="0.25">
      <c r="A2" t="str">
        <f>B2&amp; "-" &amp; C2 &amp; "-" &amp; D2</f>
        <v>MICRO-MICRO-MICRO</v>
      </c>
      <c r="B2" t="s">
        <v>74</v>
      </c>
      <c r="C2" t="s">
        <v>74</v>
      </c>
      <c r="D2" t="s">
        <v>74</v>
      </c>
      <c r="E2">
        <v>1</v>
      </c>
      <c r="G2">
        <v>0</v>
      </c>
      <c r="H2" t="s">
        <v>73</v>
      </c>
    </row>
    <row r="3" spans="1:8" x14ac:dyDescent="0.25">
      <c r="A3" t="str">
        <f t="shared" ref="A3:A65" si="0">B3&amp; "-" &amp; C3 &amp; "-" &amp; D3</f>
        <v>MICRO-MICRO-PICCOLA</v>
      </c>
      <c r="B3" t="s">
        <v>74</v>
      </c>
      <c r="C3" t="s">
        <v>74</v>
      </c>
      <c r="D3" t="s">
        <v>75</v>
      </c>
      <c r="E3">
        <v>1</v>
      </c>
      <c r="G3">
        <v>1</v>
      </c>
      <c r="H3" t="s">
        <v>74</v>
      </c>
    </row>
    <row r="4" spans="1:8" x14ac:dyDescent="0.25">
      <c r="A4" t="str">
        <f t="shared" si="0"/>
        <v>MICRO-MICRO-MEDIA</v>
      </c>
      <c r="B4" t="s">
        <v>74</v>
      </c>
      <c r="C4" t="s">
        <v>74</v>
      </c>
      <c r="D4" t="s">
        <v>1</v>
      </c>
      <c r="E4">
        <v>1</v>
      </c>
      <c r="G4">
        <v>2</v>
      </c>
      <c r="H4" t="s">
        <v>75</v>
      </c>
    </row>
    <row r="5" spans="1:8" x14ac:dyDescent="0.25">
      <c r="A5" t="str">
        <f t="shared" si="0"/>
        <v>MICRO-MICRO-GRANDE</v>
      </c>
      <c r="B5" t="s">
        <v>74</v>
      </c>
      <c r="C5" t="s">
        <v>74</v>
      </c>
      <c r="D5" t="s">
        <v>76</v>
      </c>
      <c r="E5">
        <v>1</v>
      </c>
      <c r="G5">
        <v>3</v>
      </c>
      <c r="H5" t="s">
        <v>1</v>
      </c>
    </row>
    <row r="6" spans="1:8" x14ac:dyDescent="0.25">
      <c r="A6" t="str">
        <f t="shared" si="0"/>
        <v>MICRO-PICCOLA-MICRO</v>
      </c>
      <c r="B6" t="s">
        <v>74</v>
      </c>
      <c r="C6" t="s">
        <v>75</v>
      </c>
      <c r="D6" t="s">
        <v>74</v>
      </c>
      <c r="E6">
        <v>1</v>
      </c>
      <c r="G6">
        <v>4</v>
      </c>
      <c r="H6" t="s">
        <v>76</v>
      </c>
    </row>
    <row r="7" spans="1:8" x14ac:dyDescent="0.25">
      <c r="A7" t="str">
        <f t="shared" si="0"/>
        <v>MICRO-PICCOLA-PICCOLA</v>
      </c>
      <c r="B7" t="s">
        <v>74</v>
      </c>
      <c r="C7" t="s">
        <v>75</v>
      </c>
      <c r="D7" t="s">
        <v>75</v>
      </c>
      <c r="E7">
        <v>2</v>
      </c>
    </row>
    <row r="8" spans="1:8" x14ac:dyDescent="0.25">
      <c r="A8" t="str">
        <f t="shared" si="0"/>
        <v>MICRO-PICCOLA-MEDIA</v>
      </c>
      <c r="B8" t="s">
        <v>74</v>
      </c>
      <c r="C8" t="s">
        <v>75</v>
      </c>
      <c r="D8" t="s">
        <v>1</v>
      </c>
      <c r="E8">
        <v>0</v>
      </c>
    </row>
    <row r="9" spans="1:8" x14ac:dyDescent="0.25">
      <c r="A9" t="str">
        <f t="shared" si="0"/>
        <v>MICRO-PICCOLA-GRANDE</v>
      </c>
      <c r="B9" t="s">
        <v>74</v>
      </c>
      <c r="C9" t="s">
        <v>75</v>
      </c>
      <c r="D9" t="s">
        <v>76</v>
      </c>
      <c r="E9">
        <v>0</v>
      </c>
    </row>
    <row r="10" spans="1:8" x14ac:dyDescent="0.25">
      <c r="A10" t="str">
        <f t="shared" si="0"/>
        <v>MICRO-MEDIA-MICRO</v>
      </c>
      <c r="B10" t="s">
        <v>74</v>
      </c>
      <c r="C10" t="s">
        <v>1</v>
      </c>
      <c r="D10" t="s">
        <v>74</v>
      </c>
      <c r="E10">
        <v>1</v>
      </c>
    </row>
    <row r="11" spans="1:8" x14ac:dyDescent="0.25">
      <c r="A11" t="str">
        <f t="shared" si="0"/>
        <v>MICRO-MEDIA-PICCOLA</v>
      </c>
      <c r="B11" t="s">
        <v>74</v>
      </c>
      <c r="C11" t="s">
        <v>1</v>
      </c>
      <c r="D11" t="s">
        <v>75</v>
      </c>
      <c r="E11">
        <v>0</v>
      </c>
    </row>
    <row r="12" spans="1:8" x14ac:dyDescent="0.25">
      <c r="A12" t="str">
        <f t="shared" si="0"/>
        <v>MICRO-MEDIA-MEDIA</v>
      </c>
      <c r="B12" t="s">
        <v>74</v>
      </c>
      <c r="C12" t="s">
        <v>1</v>
      </c>
      <c r="D12" t="s">
        <v>1</v>
      </c>
      <c r="E12">
        <v>3</v>
      </c>
    </row>
    <row r="13" spans="1:8" x14ac:dyDescent="0.25">
      <c r="A13" t="str">
        <f t="shared" si="0"/>
        <v>MICRO-MEDIA-GRANDE</v>
      </c>
      <c r="B13" t="s">
        <v>74</v>
      </c>
      <c r="C13" t="s">
        <v>1</v>
      </c>
      <c r="D13" t="s">
        <v>76</v>
      </c>
      <c r="E13">
        <v>0</v>
      </c>
    </row>
    <row r="14" spans="1:8" x14ac:dyDescent="0.25">
      <c r="A14" t="str">
        <f t="shared" si="0"/>
        <v>MICRO-GRANDE-MICRO</v>
      </c>
      <c r="B14" t="s">
        <v>74</v>
      </c>
      <c r="C14" t="s">
        <v>76</v>
      </c>
      <c r="D14" t="s">
        <v>74</v>
      </c>
      <c r="E14">
        <v>1</v>
      </c>
    </row>
    <row r="15" spans="1:8" x14ac:dyDescent="0.25">
      <c r="A15" t="str">
        <f t="shared" si="0"/>
        <v>MICRO-GRANDE-PICCOLA</v>
      </c>
      <c r="B15" t="s">
        <v>74</v>
      </c>
      <c r="C15" t="s">
        <v>76</v>
      </c>
      <c r="D15" t="s">
        <v>75</v>
      </c>
      <c r="E15">
        <v>0</v>
      </c>
    </row>
    <row r="16" spans="1:8" x14ac:dyDescent="0.25">
      <c r="A16" t="str">
        <f t="shared" si="0"/>
        <v>MICRO-GRANDE-MEDIA</v>
      </c>
      <c r="B16" t="s">
        <v>74</v>
      </c>
      <c r="C16" t="s">
        <v>76</v>
      </c>
      <c r="D16" t="s">
        <v>1</v>
      </c>
      <c r="E16">
        <v>0</v>
      </c>
    </row>
    <row r="17" spans="1:5" x14ac:dyDescent="0.25">
      <c r="A17" t="str">
        <f t="shared" si="0"/>
        <v>MICRO-GRANDE-GRANDE</v>
      </c>
      <c r="B17" t="s">
        <v>74</v>
      </c>
      <c r="C17" t="s">
        <v>76</v>
      </c>
      <c r="D17" t="s">
        <v>76</v>
      </c>
      <c r="E17">
        <v>4</v>
      </c>
    </row>
    <row r="18" spans="1:5" x14ac:dyDescent="0.25">
      <c r="A18" t="str">
        <f t="shared" si="0"/>
        <v>PICCOLA-MICRO-MICRO</v>
      </c>
      <c r="B18" t="s">
        <v>75</v>
      </c>
      <c r="C18" t="s">
        <v>74</v>
      </c>
      <c r="D18" t="s">
        <v>74</v>
      </c>
      <c r="E18">
        <v>1</v>
      </c>
    </row>
    <row r="19" spans="1:5" x14ac:dyDescent="0.25">
      <c r="A19" t="str">
        <f t="shared" si="0"/>
        <v>PICCOLA-MICRO-PICCOLA</v>
      </c>
      <c r="B19" t="s">
        <v>75</v>
      </c>
      <c r="C19" t="s">
        <v>74</v>
      </c>
      <c r="D19" t="s">
        <v>75</v>
      </c>
      <c r="E19">
        <v>2</v>
      </c>
    </row>
    <row r="20" spans="1:5" x14ac:dyDescent="0.25">
      <c r="A20" t="str">
        <f t="shared" si="0"/>
        <v>PICCOLA-MICRO-MEDIA</v>
      </c>
      <c r="B20" t="s">
        <v>75</v>
      </c>
      <c r="C20" t="s">
        <v>74</v>
      </c>
      <c r="D20" t="s">
        <v>1</v>
      </c>
      <c r="E20">
        <v>0</v>
      </c>
    </row>
    <row r="21" spans="1:5" x14ac:dyDescent="0.25">
      <c r="A21" t="str">
        <f t="shared" si="0"/>
        <v>PICCOLA-MICRO-GRANDE</v>
      </c>
      <c r="B21" t="s">
        <v>75</v>
      </c>
      <c r="C21" t="s">
        <v>74</v>
      </c>
      <c r="D21" t="s">
        <v>76</v>
      </c>
      <c r="E21">
        <v>0</v>
      </c>
    </row>
    <row r="22" spans="1:5" x14ac:dyDescent="0.25">
      <c r="A22" t="str">
        <f t="shared" si="0"/>
        <v>PICCOLA-PICCOLA-MICRO</v>
      </c>
      <c r="B22" t="s">
        <v>75</v>
      </c>
      <c r="C22" t="s">
        <v>75</v>
      </c>
      <c r="D22" t="s">
        <v>74</v>
      </c>
      <c r="E22">
        <v>2</v>
      </c>
    </row>
    <row r="23" spans="1:5" x14ac:dyDescent="0.25">
      <c r="A23" t="str">
        <f t="shared" si="0"/>
        <v>PICCOLA-PICCOLA-PICCOLA</v>
      </c>
      <c r="B23" t="s">
        <v>75</v>
      </c>
      <c r="C23" t="s">
        <v>75</v>
      </c>
      <c r="D23" t="s">
        <v>75</v>
      </c>
      <c r="E23">
        <v>2</v>
      </c>
    </row>
    <row r="24" spans="1:5" x14ac:dyDescent="0.25">
      <c r="A24" t="str">
        <f t="shared" si="0"/>
        <v>PICCOLA-PICCOLA-MEDIA</v>
      </c>
      <c r="B24" t="s">
        <v>75</v>
      </c>
      <c r="C24" t="s">
        <v>75</v>
      </c>
      <c r="D24" t="s">
        <v>1</v>
      </c>
      <c r="E24">
        <v>2</v>
      </c>
    </row>
    <row r="25" spans="1:5" x14ac:dyDescent="0.25">
      <c r="A25" t="str">
        <f t="shared" si="0"/>
        <v>PICCOLA-PICCOLA-GRANDE</v>
      </c>
      <c r="B25" t="s">
        <v>75</v>
      </c>
      <c r="C25" t="s">
        <v>75</v>
      </c>
      <c r="D25" t="s">
        <v>76</v>
      </c>
      <c r="E25">
        <v>2</v>
      </c>
    </row>
    <row r="26" spans="1:5" x14ac:dyDescent="0.25">
      <c r="A26" t="str">
        <f t="shared" si="0"/>
        <v>PICCOLA-MEDIA-MICRO</v>
      </c>
      <c r="B26" t="s">
        <v>75</v>
      </c>
      <c r="C26" t="s">
        <v>1</v>
      </c>
      <c r="D26" t="s">
        <v>74</v>
      </c>
      <c r="E26">
        <v>0</v>
      </c>
    </row>
    <row r="27" spans="1:5" x14ac:dyDescent="0.25">
      <c r="A27" t="str">
        <f t="shared" si="0"/>
        <v>PICCOLA-MEDIA-PICCOLA</v>
      </c>
      <c r="B27" t="s">
        <v>75</v>
      </c>
      <c r="C27" t="s">
        <v>1</v>
      </c>
      <c r="D27" t="s">
        <v>75</v>
      </c>
      <c r="E27">
        <v>2</v>
      </c>
    </row>
    <row r="28" spans="1:5" x14ac:dyDescent="0.25">
      <c r="A28" t="str">
        <f t="shared" si="0"/>
        <v>PICCOLA-MEDIA-MEDIA</v>
      </c>
      <c r="B28" t="s">
        <v>75</v>
      </c>
      <c r="C28" t="s">
        <v>1</v>
      </c>
      <c r="D28" t="s">
        <v>1</v>
      </c>
      <c r="E28">
        <v>3</v>
      </c>
    </row>
    <row r="29" spans="1:5" x14ac:dyDescent="0.25">
      <c r="A29" t="str">
        <f t="shared" si="0"/>
        <v>PICCOLA-MEDIA-GRANDE</v>
      </c>
      <c r="B29" t="s">
        <v>75</v>
      </c>
      <c r="C29" t="s">
        <v>1</v>
      </c>
      <c r="D29" t="s">
        <v>76</v>
      </c>
      <c r="E29">
        <v>0</v>
      </c>
    </row>
    <row r="30" spans="1:5" x14ac:dyDescent="0.25">
      <c r="A30" t="str">
        <f t="shared" si="0"/>
        <v>PICCOLA-GRANDE-MICRO</v>
      </c>
      <c r="B30" t="s">
        <v>75</v>
      </c>
      <c r="C30" t="s">
        <v>76</v>
      </c>
      <c r="D30" t="s">
        <v>74</v>
      </c>
      <c r="E30">
        <v>0</v>
      </c>
    </row>
    <row r="31" spans="1:5" x14ac:dyDescent="0.25">
      <c r="A31" t="str">
        <f t="shared" si="0"/>
        <v>PICCOLA-GRANDE-PICCOLA</v>
      </c>
      <c r="B31" t="s">
        <v>75</v>
      </c>
      <c r="C31" t="s">
        <v>76</v>
      </c>
      <c r="D31" t="s">
        <v>75</v>
      </c>
      <c r="E31">
        <v>2</v>
      </c>
    </row>
    <row r="32" spans="1:5" x14ac:dyDescent="0.25">
      <c r="A32" t="str">
        <f t="shared" si="0"/>
        <v>PICCOLA-GRANDE-MEDIA</v>
      </c>
      <c r="B32" t="s">
        <v>75</v>
      </c>
      <c r="C32" t="s">
        <v>76</v>
      </c>
      <c r="D32" t="s">
        <v>1</v>
      </c>
      <c r="E32">
        <v>0</v>
      </c>
    </row>
    <row r="33" spans="1:5" x14ac:dyDescent="0.25">
      <c r="A33" t="str">
        <f t="shared" si="0"/>
        <v>PICCOLA-GRANDE-GRANDE</v>
      </c>
      <c r="B33" t="s">
        <v>75</v>
      </c>
      <c r="C33" t="s">
        <v>76</v>
      </c>
      <c r="D33" t="s">
        <v>76</v>
      </c>
      <c r="E33">
        <v>4</v>
      </c>
    </row>
    <row r="34" spans="1:5" x14ac:dyDescent="0.25">
      <c r="A34" t="str">
        <f t="shared" si="0"/>
        <v>MEDIA-MICRO-MICRO</v>
      </c>
      <c r="B34" t="s">
        <v>1</v>
      </c>
      <c r="C34" t="s">
        <v>74</v>
      </c>
      <c r="D34" t="s">
        <v>74</v>
      </c>
      <c r="E34">
        <v>1</v>
      </c>
    </row>
    <row r="35" spans="1:5" x14ac:dyDescent="0.25">
      <c r="A35" t="str">
        <f t="shared" si="0"/>
        <v>MEDIA-MICRO-PICCOLA</v>
      </c>
      <c r="B35" t="s">
        <v>1</v>
      </c>
      <c r="C35" t="s">
        <v>74</v>
      </c>
      <c r="D35" t="s">
        <v>75</v>
      </c>
      <c r="E35">
        <v>0</v>
      </c>
    </row>
    <row r="36" spans="1:5" x14ac:dyDescent="0.25">
      <c r="A36" t="str">
        <f t="shared" si="0"/>
        <v>MEDIA-MICRO-MEDIA</v>
      </c>
      <c r="B36" t="s">
        <v>1</v>
      </c>
      <c r="C36" t="s">
        <v>74</v>
      </c>
      <c r="D36" t="s">
        <v>1</v>
      </c>
      <c r="E36">
        <v>3</v>
      </c>
    </row>
    <row r="37" spans="1:5" x14ac:dyDescent="0.25">
      <c r="A37" t="str">
        <f t="shared" si="0"/>
        <v>MEDIA-MICRO-GRANDE</v>
      </c>
      <c r="B37" t="s">
        <v>1</v>
      </c>
      <c r="C37" t="s">
        <v>74</v>
      </c>
      <c r="D37" t="s">
        <v>76</v>
      </c>
      <c r="E37">
        <v>0</v>
      </c>
    </row>
    <row r="38" spans="1:5" x14ac:dyDescent="0.25">
      <c r="A38" t="str">
        <f t="shared" si="0"/>
        <v>MEDIA-PICCOLA-MICRO</v>
      </c>
      <c r="B38" t="s">
        <v>1</v>
      </c>
      <c r="C38" t="s">
        <v>75</v>
      </c>
      <c r="D38" t="s">
        <v>74</v>
      </c>
      <c r="E38">
        <v>0</v>
      </c>
    </row>
    <row r="39" spans="1:5" x14ac:dyDescent="0.25">
      <c r="A39" t="str">
        <f t="shared" si="0"/>
        <v>MEDIA-PICCOLA-PICCOLA</v>
      </c>
      <c r="B39" t="s">
        <v>1</v>
      </c>
      <c r="C39" t="s">
        <v>75</v>
      </c>
      <c r="D39" t="s">
        <v>75</v>
      </c>
      <c r="E39">
        <v>2</v>
      </c>
    </row>
    <row r="40" spans="1:5" x14ac:dyDescent="0.25">
      <c r="A40" t="str">
        <f t="shared" si="0"/>
        <v>MEDIA-PICCOLA-MEDIA</v>
      </c>
      <c r="B40" t="s">
        <v>1</v>
      </c>
      <c r="C40" t="s">
        <v>75</v>
      </c>
      <c r="D40" t="s">
        <v>1</v>
      </c>
      <c r="E40">
        <v>3</v>
      </c>
    </row>
    <row r="41" spans="1:5" x14ac:dyDescent="0.25">
      <c r="A41" t="str">
        <f t="shared" si="0"/>
        <v>MEDIA-PICCOLA-GRANDE</v>
      </c>
      <c r="B41" t="s">
        <v>1</v>
      </c>
      <c r="C41" t="s">
        <v>75</v>
      </c>
      <c r="D41" t="s">
        <v>76</v>
      </c>
      <c r="E41">
        <v>0</v>
      </c>
    </row>
    <row r="42" spans="1:5" x14ac:dyDescent="0.25">
      <c r="A42" t="str">
        <f t="shared" si="0"/>
        <v>MEDIA-MEDIA-MICRO</v>
      </c>
      <c r="B42" t="s">
        <v>1</v>
      </c>
      <c r="C42" t="s">
        <v>1</v>
      </c>
      <c r="D42" t="s">
        <v>74</v>
      </c>
      <c r="E42">
        <v>3</v>
      </c>
    </row>
    <row r="43" spans="1:5" x14ac:dyDescent="0.25">
      <c r="A43" t="str">
        <f t="shared" si="0"/>
        <v>MEDIA-MEDIA-PICCOLA</v>
      </c>
      <c r="B43" t="s">
        <v>1</v>
      </c>
      <c r="C43" t="s">
        <v>1</v>
      </c>
      <c r="D43" t="s">
        <v>75</v>
      </c>
      <c r="E43">
        <v>3</v>
      </c>
    </row>
    <row r="44" spans="1:5" x14ac:dyDescent="0.25">
      <c r="A44" t="str">
        <f t="shared" si="0"/>
        <v>MEDIA-MEDIA-MEDIA</v>
      </c>
      <c r="B44" t="s">
        <v>1</v>
      </c>
      <c r="C44" t="s">
        <v>1</v>
      </c>
      <c r="D44" t="s">
        <v>1</v>
      </c>
      <c r="E44">
        <v>3</v>
      </c>
    </row>
    <row r="45" spans="1:5" x14ac:dyDescent="0.25">
      <c r="A45" t="str">
        <f t="shared" si="0"/>
        <v>MEDIA-MEDIA-GRANDE</v>
      </c>
      <c r="B45" t="s">
        <v>1</v>
      </c>
      <c r="C45" t="s">
        <v>1</v>
      </c>
      <c r="D45" t="s">
        <v>76</v>
      </c>
      <c r="E45">
        <v>3</v>
      </c>
    </row>
    <row r="46" spans="1:5" x14ac:dyDescent="0.25">
      <c r="A46" t="str">
        <f t="shared" si="0"/>
        <v>MEDIA-GRANDE-MICRO</v>
      </c>
      <c r="B46" t="s">
        <v>1</v>
      </c>
      <c r="C46" t="s">
        <v>76</v>
      </c>
      <c r="D46" t="s">
        <v>74</v>
      </c>
      <c r="E46">
        <v>0</v>
      </c>
    </row>
    <row r="47" spans="1:5" x14ac:dyDescent="0.25">
      <c r="A47" t="str">
        <f t="shared" si="0"/>
        <v>MEDIA-GRANDE-PICCOLA</v>
      </c>
      <c r="B47" t="s">
        <v>1</v>
      </c>
      <c r="C47" t="s">
        <v>76</v>
      </c>
      <c r="D47" t="s">
        <v>75</v>
      </c>
      <c r="E47">
        <v>0</v>
      </c>
    </row>
    <row r="48" spans="1:5" x14ac:dyDescent="0.25">
      <c r="A48" t="str">
        <f t="shared" si="0"/>
        <v>MEDIA-GRANDE-MEDIA</v>
      </c>
      <c r="B48" t="s">
        <v>1</v>
      </c>
      <c r="C48" t="s">
        <v>76</v>
      </c>
      <c r="D48" t="s">
        <v>1</v>
      </c>
      <c r="E48">
        <v>3</v>
      </c>
    </row>
    <row r="49" spans="1:5" x14ac:dyDescent="0.25">
      <c r="A49" t="str">
        <f t="shared" si="0"/>
        <v>MEDIA-GRANDE-GRANDE</v>
      </c>
      <c r="B49" t="s">
        <v>1</v>
      </c>
      <c r="C49" t="s">
        <v>76</v>
      </c>
      <c r="D49" t="s">
        <v>76</v>
      </c>
      <c r="E49">
        <v>4</v>
      </c>
    </row>
    <row r="50" spans="1:5" x14ac:dyDescent="0.25">
      <c r="A50" t="str">
        <f t="shared" si="0"/>
        <v>GRANDE-MICRO-MICRO</v>
      </c>
      <c r="B50" t="s">
        <v>76</v>
      </c>
      <c r="C50" t="s">
        <v>74</v>
      </c>
      <c r="D50" t="s">
        <v>74</v>
      </c>
      <c r="E50">
        <v>1</v>
      </c>
    </row>
    <row r="51" spans="1:5" x14ac:dyDescent="0.25">
      <c r="A51" t="str">
        <f t="shared" si="0"/>
        <v>GRANDE-MICRO-PICCOLA</v>
      </c>
      <c r="B51" t="s">
        <v>76</v>
      </c>
      <c r="C51" t="s">
        <v>74</v>
      </c>
      <c r="D51" t="s">
        <v>75</v>
      </c>
      <c r="E51">
        <v>0</v>
      </c>
    </row>
    <row r="52" spans="1:5" x14ac:dyDescent="0.25">
      <c r="A52" t="str">
        <f t="shared" si="0"/>
        <v>GRANDE-MICRO-MEDIA</v>
      </c>
      <c r="B52" t="s">
        <v>76</v>
      </c>
      <c r="C52" t="s">
        <v>74</v>
      </c>
      <c r="D52" t="s">
        <v>1</v>
      </c>
      <c r="E52">
        <v>0</v>
      </c>
    </row>
    <row r="53" spans="1:5" x14ac:dyDescent="0.25">
      <c r="A53" t="str">
        <f t="shared" si="0"/>
        <v>GRANDE-MICRO-GRANDE</v>
      </c>
      <c r="B53" t="s">
        <v>76</v>
      </c>
      <c r="C53" t="s">
        <v>74</v>
      </c>
      <c r="D53" t="s">
        <v>76</v>
      </c>
      <c r="E53">
        <v>4</v>
      </c>
    </row>
    <row r="54" spans="1:5" x14ac:dyDescent="0.25">
      <c r="A54" t="str">
        <f t="shared" si="0"/>
        <v>GRANDE-PICCOLA-MICRO</v>
      </c>
      <c r="B54" t="s">
        <v>76</v>
      </c>
      <c r="C54" t="s">
        <v>75</v>
      </c>
      <c r="D54" t="s">
        <v>74</v>
      </c>
      <c r="E54">
        <v>0</v>
      </c>
    </row>
    <row r="55" spans="1:5" x14ac:dyDescent="0.25">
      <c r="A55" t="str">
        <f t="shared" si="0"/>
        <v>GRANDE-PICCOLA-PICCOLA</v>
      </c>
      <c r="B55" t="s">
        <v>76</v>
      </c>
      <c r="C55" t="s">
        <v>75</v>
      </c>
      <c r="D55" t="s">
        <v>75</v>
      </c>
      <c r="E55">
        <v>2</v>
      </c>
    </row>
    <row r="56" spans="1:5" x14ac:dyDescent="0.25">
      <c r="A56" t="str">
        <f t="shared" si="0"/>
        <v>GRANDE-PICCOLA-MEDIA</v>
      </c>
      <c r="B56" t="s">
        <v>76</v>
      </c>
      <c r="C56" t="s">
        <v>75</v>
      </c>
      <c r="D56" t="s">
        <v>1</v>
      </c>
      <c r="E56">
        <v>0</v>
      </c>
    </row>
    <row r="57" spans="1:5" x14ac:dyDescent="0.25">
      <c r="A57" t="str">
        <f t="shared" si="0"/>
        <v>GRANDE-PICCOLA-GRANDE</v>
      </c>
      <c r="B57" t="s">
        <v>76</v>
      </c>
      <c r="C57" t="s">
        <v>75</v>
      </c>
      <c r="D57" t="s">
        <v>76</v>
      </c>
      <c r="E57">
        <v>4</v>
      </c>
    </row>
    <row r="58" spans="1:5" x14ac:dyDescent="0.25">
      <c r="A58" t="str">
        <f t="shared" si="0"/>
        <v>GRANDE-MEDIA-MICRO</v>
      </c>
      <c r="B58" t="s">
        <v>76</v>
      </c>
      <c r="C58" t="s">
        <v>1</v>
      </c>
      <c r="D58" t="s">
        <v>74</v>
      </c>
      <c r="E58">
        <v>0</v>
      </c>
    </row>
    <row r="59" spans="1:5" x14ac:dyDescent="0.25">
      <c r="A59" t="str">
        <f t="shared" si="0"/>
        <v>GRANDE-MEDIA-PICCOLA</v>
      </c>
      <c r="B59" t="s">
        <v>76</v>
      </c>
      <c r="C59" t="s">
        <v>1</v>
      </c>
      <c r="D59" t="s">
        <v>75</v>
      </c>
      <c r="E59">
        <v>0</v>
      </c>
    </row>
    <row r="60" spans="1:5" x14ac:dyDescent="0.25">
      <c r="A60" t="str">
        <f t="shared" si="0"/>
        <v>GRANDE-MEDIA-MEDIA</v>
      </c>
      <c r="B60" t="s">
        <v>76</v>
      </c>
      <c r="C60" t="s">
        <v>1</v>
      </c>
      <c r="D60" t="s">
        <v>1</v>
      </c>
      <c r="E60">
        <v>3</v>
      </c>
    </row>
    <row r="61" spans="1:5" x14ac:dyDescent="0.25">
      <c r="A61" t="str">
        <f t="shared" si="0"/>
        <v>GRANDE-MEDIA-GRANDE</v>
      </c>
      <c r="B61" t="s">
        <v>76</v>
      </c>
      <c r="C61" t="s">
        <v>1</v>
      </c>
      <c r="D61" t="s">
        <v>76</v>
      </c>
      <c r="E61">
        <v>4</v>
      </c>
    </row>
    <row r="62" spans="1:5" x14ac:dyDescent="0.25">
      <c r="A62" t="str">
        <f t="shared" si="0"/>
        <v>GRANDE-GRANDE-MICRO</v>
      </c>
      <c r="B62" t="s">
        <v>76</v>
      </c>
      <c r="C62" t="s">
        <v>76</v>
      </c>
      <c r="D62" t="s">
        <v>74</v>
      </c>
      <c r="E62">
        <v>4</v>
      </c>
    </row>
    <row r="63" spans="1:5" x14ac:dyDescent="0.25">
      <c r="A63" t="str">
        <f t="shared" si="0"/>
        <v>GRANDE-GRANDE-PICCOLA</v>
      </c>
      <c r="B63" t="s">
        <v>76</v>
      </c>
      <c r="C63" t="s">
        <v>76</v>
      </c>
      <c r="D63" t="s">
        <v>75</v>
      </c>
      <c r="E63">
        <v>4</v>
      </c>
    </row>
    <row r="64" spans="1:5" x14ac:dyDescent="0.25">
      <c r="A64" t="str">
        <f t="shared" si="0"/>
        <v>GRANDE-GRANDE-MEDIA</v>
      </c>
      <c r="B64" t="s">
        <v>76</v>
      </c>
      <c r="C64" t="s">
        <v>76</v>
      </c>
      <c r="D64" t="s">
        <v>1</v>
      </c>
      <c r="E64">
        <v>4</v>
      </c>
    </row>
    <row r="65" spans="1:5" x14ac:dyDescent="0.25">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6" ma:contentTypeDescription="Creare un nuovo documento." ma:contentTypeScope="" ma:versionID="3b11a715f3186403177471b14d40ebb4">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c83c9013fe4cfc8f7986216924b0b4b"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EFB4E1-D950-4A09-B9F6-DA52BBCD5BF3}">
  <ds:schemaRefs>
    <ds:schemaRef ds:uri="http://schemas.microsoft.com/office/2006/metadata/properties"/>
    <ds:schemaRef ds:uri="http://schemas.microsoft.com/office/infopath/2007/PartnerControls"/>
    <ds:schemaRef ds:uri="45486b6b-f0f1-4768-b9ef-1a592993b386"/>
    <ds:schemaRef ds:uri="06f69c3c-ff24-4852-a405-5e5547618f81"/>
  </ds:schemaRefs>
</ds:datastoreItem>
</file>

<file path=customXml/itemProps2.xml><?xml version="1.0" encoding="utf-8"?>
<ds:datastoreItem xmlns:ds="http://schemas.openxmlformats.org/officeDocument/2006/customXml" ds:itemID="{D7EFC812-58E2-43D1-9063-82B413277E5B}">
  <ds:schemaRefs>
    <ds:schemaRef ds:uri="http://schemas.microsoft.com/sharepoint/v3/contenttype/forms"/>
  </ds:schemaRefs>
</ds:datastoreItem>
</file>

<file path=customXml/itemProps3.xml><?xml version="1.0" encoding="utf-8"?>
<ds:datastoreItem xmlns:ds="http://schemas.openxmlformats.org/officeDocument/2006/customXml" ds:itemID="{F4C00A0B-7180-43D1-B1EB-C2B1E335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Diego Viviani</cp:lastModifiedBy>
  <cp:lastPrinted>2022-08-05T12:30:36Z</cp:lastPrinted>
  <dcterms:created xsi:type="dcterms:W3CDTF">2001-10-05T10:51:08Z</dcterms:created>
  <dcterms:modified xsi:type="dcterms:W3CDTF">2025-02-28T08:48:44Z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