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F360FE14-5ADE-E941-A88C-42FE660DA9DB}" xr6:coauthVersionLast="47" xr6:coauthVersionMax="47" xr10:uidLastSave="{00000000-0000-0000-0000-000000000000}"/>
  <bookViews>
    <workbookView xWindow="10340" yWindow="500" windowWidth="29720" windowHeight="23360" xr2:uid="{726586FF-1304-A94C-A49A-A2A4BDCBC215}"/>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STRUTTURA'!$A$1:$J$49</definedName>
    <definedName name="_xlnm.Print_Area" localSheetId="2">'2.A - FUNZIONI CONFERITE DA RL'!$A$1:$I$92</definedName>
    <definedName name="_xlnm.Print_Area" localSheetId="3">'2.B - FUNZIONI IN GA'!$A$1:$C$33</definedName>
    <definedName name="_xlnm.Print_Area" localSheetId="4">'2.C - FUNZIONI PROPRIE'!$A$1:$E$22</definedName>
    <definedName name="_xlnm.Print_Area" localSheetId="5">'2.D - BANDI E IN. STRAORDINARIE'!$A$1:$E$24</definedName>
    <definedName name="_xlnm.Print_Area" localSheetId="6">'3. INDICATORI DI BILANCIO'!$A$1:$B$34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5" i="5" l="1"/>
  <c r="B12" i="5"/>
  <c r="B8" i="5"/>
</calcChain>
</file>

<file path=xl/sharedStrings.xml><?xml version="1.0" encoding="utf-8"?>
<sst xmlns="http://schemas.openxmlformats.org/spreadsheetml/2006/main" count="577" uniqueCount="477">
  <si>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</si>
  <si>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</si>
  <si>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</si>
  <si>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</si>
  <si>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</si>
  <si>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</si>
  <si>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</si>
  <si>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</si>
  <si>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</si>
  <si>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</si>
  <si>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</si>
  <si>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</si>
  <si>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</si>
  <si>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</si>
  <si>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</si>
  <si>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</si>
  <si>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</si>
  <si>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</si>
  <si>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</si>
  <si>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</si>
  <si>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</si>
  <si>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</si>
  <si>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</si>
  <si>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</si>
  <si>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</si>
  <si>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</si>
  <si>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</si>
  <si>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</si>
  <si>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</si>
  <si>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</si>
  <si>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</si>
  <si>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</si>
  <si>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</si>
  <si>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</si>
  <si>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</si>
  <si>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</si>
  <si>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</si>
  <si>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</si>
  <si>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Art. 41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</si>
  <si>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</si>
  <si>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</si>
  <si>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</si>
  <si>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</si>
  <si>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</si>
  <si>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</si>
  <si>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</si>
  <si>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</si>
  <si>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</si>
  <si>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</si>
  <si>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</si>
  <si>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</si>
  <si>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</si>
  <si>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</si>
  <si>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</si>
  <si>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</si>
  <si>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</si>
  <si>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</si>
  <si>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</si>
  <si>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</si>
  <si>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</si>
  <si>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</si>
  <si>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</si>
  <si>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</si>
  <si>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</si>
  <si>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</si>
  <si>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</si>
  <si>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</si>
  <si>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</si>
  <si>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</si>
  <si>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</si>
  <si>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</si>
  <si>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</si>
  <si>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</si>
  <si>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</si>
  <si>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</si>
  <si>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</si>
  <si>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</si>
  <si>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</si>
  <si>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</si>
  <si>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</si>
  <si>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</si>
  <si>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</si>
  <si>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</si>
  <si>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</si>
  <si>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</si>
  <si>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</si>
  <si>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</si>
  <si>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</si>
  <si>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</si>
  <si>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</si>
  <si>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</si>
  <si>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</si>
  <si>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</si>
  <si>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</si>
  <si>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</si>
  <si>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</si>
  <si>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</si>
  <si>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</si>
  <si>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</si>
  <si>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</si>
  <si>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</si>
  <si>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</si>
  <si>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</si>
  <si>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</si>
  <si>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</si>
  <si>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</si>
  <si>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</si>
  <si>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</si>
  <si>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</si>
  <si>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</si>
  <si>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</si>
  <si>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</si>
  <si>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</si>
  <si>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</si>
  <si>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</si>
  <si>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</si>
  <si>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</si>
  <si>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</si>
  <si>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</si>
  <si>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</si>
  <si>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</si>
  <si>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</si>
  <si>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</si>
  <si>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</si>
  <si>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</si>
  <si>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</si>
  <si>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</si>
  <si>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</si>
  <si>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</si>
  <si>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</si>
  <si>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</si>
  <si>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</si>
  <si>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</si>
  <si>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</si>
  <si>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</si>
  <si>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</si>
  <si>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</si>
  <si>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</si>
  <si>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</si>
  <si>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</si>
  <si>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</si>
  <si>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</si>
  <si>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</si>
  <si>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</si>
  <si>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</si>
  <si>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</si>
  <si>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</si>
  <si>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</si>
  <si>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</si>
  <si>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</si>
  <si>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</si>
  <si>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Altro (da precisare)</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</si>
  <si>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</si>
  <si>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</si>
  <si>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</si>
  <si>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</si>
  <si>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</si>
  <si>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</si>
  <si>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</si>
  <si>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</si>
  <si>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</si>
  <si>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</si>
  <si>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</si>
  <si>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Ulteriori funzioni: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</si>
  <si>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</si>
  <si>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</si>
  <si>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</si>
  <si>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</si>
  <si>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</si>
  <si>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</si>
  <si>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</si>
  <si>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</si>
  <si>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</si>
  <si>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</si>
  <si>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</si>
  <si>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</si>
  <si>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</si>
  <si>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</si>
  <si>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</si>
  <si>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</si>
  <si>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</si>
  <si>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</si>
  <si>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</si>
  <si>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</si>
  <si>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</si>
  <si>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</si>
  <si>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</si>
  <si>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</si>
  <si>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</si>
  <si>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</si>
  <si>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</si>
  <si>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</si>
  <si>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</si>
  <si>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</si>
  <si>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</si>
  <si>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</si>
  <si>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</si>
  <si>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</si>
  <si>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</si>
  <si>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</si>
  <si>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</si>
  <si>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</si>
  <si>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</si>
  <si>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</si>
  <si>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</si>
  <si>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</si>
  <si>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</si>
  <si>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3 - INDICATORI DI BILANCIO</t>
  </si>
  <si>
    <t>ENTRATE RIFERITE ALL'ANNUALITA' OGGETTO DI MONITORAGGIO</t>
  </si>
  <si>
    <t>SPESE RIFERITE ALL'ANNUALITA' OGGETTO DI MONITORAGGIO</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</si>
  <si>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</si>
  <si>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</si>
  <si>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</si>
  <si>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</si>
  <si>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</si>
  <si>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</si>
  <si>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</si>
  <si>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</si>
  <si>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</si>
  <si>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</si>
  <si>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</si>
  <si>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</si>
  <si>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</si>
  <si>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</si>
  <si>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</si>
  <si>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</si>
  <si>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</si>
  <si>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</si>
  <si>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</si>
  <si>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</si>
  <si>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</si>
  <si>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</si>
  <si>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</si>
  <si>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</si>
  <si>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Bormio</t>
  </si>
  <si>
    <t>Livigno</t>
  </si>
  <si>
    <t>Sondalo</t>
  </si>
  <si>
    <t>Valdidentro</t>
  </si>
  <si>
    <t>Valdisotto</t>
  </si>
  <si>
    <t>Valfurva</t>
  </si>
  <si>
    <t>Popolazione residente 1/1/2023</t>
  </si>
  <si>
    <t>TOTALE</t>
  </si>
  <si>
    <t>17. COMUNITA' MONTANA ALTA VALTELLINA</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</si>
  <si>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</si>
  <si>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</si>
  <si>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t>
  </si>
  <si>
    <t>Per confronti e aggiornamenti tra le attività indicate nel 2019 e le attività svolte per i SERVIZI LEADER nel 2022 si invitano i referenti della CM ad esaminare il questionario allegato</t>
  </si>
  <si>
    <t>CONSUNTIVO ANNUALITA' 2022</t>
  </si>
  <si>
    <t>Denominazione</t>
  </si>
  <si>
    <t>COMUNITA’ MONTANA</t>
  </si>
  <si>
    <t>ALTA VALTELLINA</t>
  </si>
  <si>
    <t>Sede (indirizzo)</t>
  </si>
  <si>
    <t>VIA ROMA, 1 – 23032  BORMIO (SO)</t>
  </si>
  <si>
    <t>nome/ cognome, ruolo e contatti telefonici/email</t>
  </si>
  <si>
    <t>Nome - Cognome</t>
  </si>
  <si>
    <t>Ruolo / Responsabile di:</t>
  </si>
  <si>
    <t>Tel.</t>
  </si>
  <si>
    <t>Email</t>
  </si>
  <si>
    <t>Presidente</t>
  </si>
  <si>
    <t>Silvio Baroni</t>
  </si>
  <si>
    <t>Segretario</t>
  </si>
  <si>
    <t>0342/912311</t>
  </si>
  <si>
    <t>silvio.baroni@cmav.so.it</t>
  </si>
  <si>
    <t>Area contabile</t>
  </si>
  <si>
    <t>Area sociale</t>
  </si>
  <si>
    <t>Referenti che hanno concorso alla compilazione*</t>
  </si>
  <si>
    <t>* Informazioni aggiornate al 31/12/2019 da verificare</t>
  </si>
  <si>
    <t>Francesco Cossi</t>
  </si>
  <si>
    <t>ANNUALITA' 2022</t>
  </si>
  <si>
    <t>Paolo Andreola</t>
  </si>
  <si>
    <t>0342/912301</t>
  </si>
  <si>
    <t>paolo.andreola@cmav.so.it</t>
  </si>
  <si>
    <t>attilia.galli@cmav.so.it</t>
  </si>
  <si>
    <t>0342/912334</t>
  </si>
  <si>
    <t>Attilia Galli</t>
  </si>
  <si>
    <t>Missione 1</t>
  </si>
  <si>
    <t>SPESA CORRENTE PER MISSIONE</t>
  </si>
  <si>
    <t>Missione 4</t>
  </si>
  <si>
    <t>Missione 5</t>
  </si>
  <si>
    <t>Missione 6</t>
  </si>
  <si>
    <t>Missione 7</t>
  </si>
  <si>
    <t>Missione 8</t>
  </si>
  <si>
    <t>Missione 9</t>
  </si>
  <si>
    <t>Missione 10</t>
  </si>
  <si>
    <t>Missione 11</t>
  </si>
  <si>
    <t>Missione 12</t>
  </si>
  <si>
    <t>Missione 13</t>
  </si>
  <si>
    <t>Missione 14</t>
  </si>
  <si>
    <t>Missione 15</t>
  </si>
  <si>
    <t>Missione 16</t>
  </si>
  <si>
    <t>Missione 17</t>
  </si>
  <si>
    <t>Servizi istituzionali, generali e di gestione</t>
  </si>
  <si>
    <t>Istruzione e diritto allo studio</t>
  </si>
  <si>
    <t>Tutela e valorizzazione dei beni e attività culturali</t>
  </si>
  <si>
    <t>Politiche giovanili, sport e tempo libero</t>
  </si>
  <si>
    <t>Turismo</t>
  </si>
  <si>
    <t>Sviluppo sostenibile e tutela del territorio e dell'ambiente</t>
  </si>
  <si>
    <t>Trasporti e diritto alla mobilità</t>
  </si>
  <si>
    <t>Soccorso civile</t>
  </si>
  <si>
    <t>Diritti sociali, politiche sociali e famiglia</t>
  </si>
  <si>
    <t>Tutela della salute</t>
  </si>
  <si>
    <t>Agricoltura, politiche agroalimentari e pesca</t>
  </si>
  <si>
    <t>Assetto del territorio ed edilizia abitativa</t>
  </si>
  <si>
    <t>Sviluppo economico e competitività</t>
  </si>
  <si>
    <t>Politiche per il lavoro e la formazione professionale</t>
  </si>
  <si>
    <t>Energia e diversificazione delle fonti energetiche</t>
  </si>
  <si>
    <t>aggiunta missione 10 non prevista in DGR 6693</t>
  </si>
  <si>
    <t>Il servizio e territorio e agricoltura è stato sdoppiato in due servizi (ambiente e territorio - Agricoltura e Foreste) per poter impegnare due responsabili su carichi di lavoro che si sono incrementati. La Comunità Montana è quindi organizzata su 7 servizi. Il servizio  è stato sdoppiato con decorrenza 01/07/2022.</t>
  </si>
  <si>
    <t>DOTAZIONE DI PERSONALE AL 31/12 DELL'ANNO PRECEDENTE (2021)</t>
  </si>
  <si>
    <t>Rilevati attacchi di Bostrico nelle foreste di abeti.</t>
  </si>
  <si>
    <t>Esondazione del Rio Campello a Bormio/Valdidentro</t>
  </si>
  <si>
    <t>Dissesto a Livigno con interruzione della strada del Gallo.</t>
  </si>
  <si>
    <t>L'unica società in house partecipata dalla C.M. è S.Ec.Am. Spa</t>
  </si>
  <si>
    <t>Introito sanzioni, attivazioni delle ingiunzioni in caso di mancato pagamento, gestione contenziosi legali in caso di impugnazioni davanti al giudice.</t>
  </si>
  <si>
    <t>gestiti n. 7 verbali di accertamento - introitate sanzione per € 7.125,71 - n. 2 costituzioni in giudizio</t>
  </si>
  <si>
    <t>Rendicontazione sanzioni art. 61 L.R. 31/2008</t>
  </si>
  <si>
    <t>Coordinamento delle sei biblioteche civiche, acquisto associato di libri, affidamento dei servizi di apertura al pubblico-.</t>
  </si>
  <si>
    <t>Servizi di apertura affidamento per € 162.282,00 - Acquisto associato di materiale librario, affidamento per € 38.724,41.
Le statistiche sulle attività bibliotecarie sono state inviate in Regione sul canale prestabilito.</t>
  </si>
  <si>
    <t>Supportate le associazioni del territorio con contributi per l'organizzazione di eventi culturali.</t>
  </si>
  <si>
    <t>Sostegno a Centro Studi Storici Alta Valtellina</t>
  </si>
  <si>
    <t>Sviluppo associazioni fondiarie</t>
  </si>
  <si>
    <t>Sostegno al settore degli sport sciistici</t>
  </si>
  <si>
    <t>Gestione interventi propri della strategia, supporto ai comuni e monitoraggio degli interventi.</t>
  </si>
  <si>
    <t>Progetto di comunicazione del percorso escursionistico "Bormio 360"</t>
  </si>
  <si>
    <t>Trasporto di emergenza</t>
  </si>
  <si>
    <t>Gestione dell'elisuperficie di Bormio</t>
  </si>
  <si>
    <t>Sostegno al diritto allo studio e allo sport</t>
  </si>
  <si>
    <t>Attivazione convitto a Bormio per giovani studenti e sportivi.</t>
  </si>
  <si>
    <t>Svolta attività di progettazione intervento scheda MR/BO/VS/02</t>
  </si>
  <si>
    <t>n. 1 pratica - € 150.000,00</t>
  </si>
  <si>
    <t>n. 15 schede di intervento per complessivi € 2.381.053,66</t>
  </si>
  <si>
    <t>Predisposizione schede intervento finanziate dalla L.R. 25 in attuazione della DGR 7215/2022 e DGR 7391/2022</t>
  </si>
  <si>
    <t>Assessorato Enti locali, montagna e piccoli comuni</t>
  </si>
  <si>
    <t>ACCORDO DI PROGRAMMA TRA LE REGIONE LOMBARDIA, LA PROVINCIA DI SONDRIO, LA COMUNITÀ MONTANA ALTA VALTELLINA ED IL COMUNE DI SONDALO PER IL RECUPERO DEL COMPLESSO IMMOBILIARE "VALLESANA"</t>
  </si>
  <si>
    <t>Opere di completamento ristrutturazione del complesso immobiliare</t>
  </si>
  <si>
    <t>OCDPC 558/2018: INTERVENTO N. LN145-2021-558/2018-SO-063 DEL PIANO DEGLI INTERVENTI 2021. REALIZZAZIONE OPERE DI LAMINAZIONE E TRATTENUTA MATERIALE SOLIDO, SVASO E SISTEMAZIONE OPERE ESISTENTI SUL TORRENTE FRODOLFO IN COMUNE DI BORMIO</t>
  </si>
  <si>
    <t>OCDPC 558/2018: PIANO DI CUI ALL’ORDINANZA 727 DEL 23 DICEMBRE 2020.  ATTUAZIONE INTERVENTO N. OCDPC727-2021-SO-051. INTERVENTI SUL TORRENTE FRODOLFO DI SVASO, CONSOLIDAMENTO OPERE IDRAULICHE ESISTENTI E NUOVA DIFESA A CONTENIMENTO DELLA LAMINAZIONE IN LOCALITA’ SANTA CATERINA IN COMUNE DI VALFURVA</t>
  </si>
  <si>
    <t>Esecuzione opere di difesa idraulica</t>
  </si>
  <si>
    <t>PIANO DEGLI INTERVENTI SUI SENTIERI DELLA RETE ESCURSIONISTICA DELLA LOMBARDIA INTERESSATI DA SCHIANTI E DANNEGGIAMENTI A SEGUITO DELLA TEMPESTA VAIA NEL MESE DI OTTOBRE 2018</t>
  </si>
  <si>
    <t>Esecuzione lavori di ripristino sentieristica a seguito danneggiamenti dovuti alla tempesta "VAIA" - Finanziamento tramite ERSAF</t>
  </si>
  <si>
    <t>BANDO LOMBARDIA ATTRATTIVA</t>
  </si>
  <si>
    <t>GESTIONE DEL PISL AREA INTERNA ALTA VALTELLINA</t>
  </si>
  <si>
    <t>BANDO TERRAZZAMENTI</t>
  </si>
  <si>
    <t>BANDO DISTRETTI DEL COMMERCIO</t>
  </si>
  <si>
    <t>Territorio e sistemi verdi U.O. difesa del suolo e gestione attività commissariali</t>
  </si>
  <si>
    <t>DGR 2075/2019 - SVASO E DIFESA SPONDALE IN DX OROGRAFICA DEL TORRENTE FRODOLFO - RAMO FORNI - IN LOC. S.CATERINA VALFURVA - NASSEGNO</t>
  </si>
  <si>
    <t>Controllato a campione il 10% degli impianti esistenti sul territorio dell'Alta Valtellina</t>
  </si>
  <si>
    <t>nessuna</t>
  </si>
  <si>
    <t>473 giornate cane nel canile rifugio - costo complessivo (gestione e spese generali) € 10,344,00</t>
  </si>
  <si>
    <t>Cofinanziamento degli interventi a favore dell'agricoltura di montana (L.R. 31/2008 - art. 24)</t>
  </si>
  <si>
    <t>- REGIMAZIONE ACQUE IN LOCALITA' ABLES DEL COMUNE DI VALFURVA - € 300.000,00
- REALIZZAZIONE OPERE DI DIFESA LUNGO IL VERSANTE COMPRESO FRA IL CENTRO ABITATO E L'OSPEDALE IN COMUNE DI SONDALO - € 400.000,00
- REALIZZAZIONE E RIQUALIFICAZIONE DELLE FERMATE AUTOBUS SUL TERRITORIO DELLA COMUNITA’ MONTANA ALTA VALTELLINA – COMUNE DI VALDISOTTO - € 290.000,00
- REALIZZAZIONE E RIQUALIFICAZIONE DELLE FERMATE AUTOBUS SUL TERRITORIO DELLA COMUNITA’ MONTANA ALTA VALTELLINA – COMUNE DI BORMIO - € 380.000,00
- REALIZZAZIONE E RIQUALIFICAZIONE DELLE FERMATE AUTOBUS SUL TERRITORIO DELLA COMUNITA’ MONTANA ALTA VALTELLINA – COMUNE DI SONDALO - € 317.000,00
- REALIZZAZIONE E RIQUALIFICAZIONE DELLE FERMATE AUTOBUS SUL TERRITORIO DELLA COMUNITA’ MONTANA ALTA VALTELLINA – COMUNE DI VALFURVA - € 140.000,00 
- COMPLETAMENTO DEI COLLEGAMENTI IN FIBRA OTTICA FRA GLI ENTI LOCALI DELL'ALTA VALTELLINA - € 561,698,08
- INTERVENTI DI COMPLETAMENTO DEGLI ALLESTIMENTI E DI RIQUALIFICAZIONE DI TRATTI DEL SENTIERO CICLO - PEDONALE IN QUOTA DENOMINATO "BORMIO 360 ADVENTURE TRAIL" - € 710.000,00
- OPERE DI ADEGUAMENTO E MESSA IN SICUREZZA ZONA DI IMMISSIONE RIO CAGNOLA IN ADDA - VALDISOTTO - € 150.000,00
- BANDO STRAORDINARIO MISURE FORESTALI - L.R. 31/2008 ART. 26: PUBBLICAZIONE BANDO E ISTRUTTORIA DELLE DOMANDE PERVENUTE - € 453.474,92</t>
  </si>
  <si>
    <t>La C.M. esplica l'attività di epropirazione per pubblica utilità relativamente alla realizzazione di opere pubbliche di propria competenza; in particolare sono poste in essere comunicazioni e adempimenti previsti dalla norma e propedeutici alla conclusione di accordi di cessione volontaria, occupazioni di urgenza preordinate all'esproprio, emissione, registrazione, trascrzione e volturazione del decreto di esproprio.</t>
  </si>
  <si>
    <t>nell'anno 2022 sono stati emessi tre decreti di esproprio.</t>
  </si>
  <si>
    <t>Le procedure di rendicontazione delle spese relative al pagamento delle indennità di occuppazione temporanea /esproprio, e quelle per predisposizione e approvazione di tipi di frazionamento, registrazione, trascrzione e volturazione dei decreti di esproprio sono svolte e inviate alle strutture regionali finanziatrici di compentenza nell'ambito della rendicontazione complessiva dei diversi interventi attuati.</t>
  </si>
  <si>
    <t>Attivazione procedura per richiedere a Regione Lombardia il riconoscimento delle aree sciabili attrezzate in Alta Valtellina;
Collaborazione con Regione Lombardia per l'implementazione della piattoforma OSM (Osservatorio Sport della Montagna)</t>
  </si>
  <si>
    <t>1 pratica unitaria relativa a tutto il sistema delle aree sciabili dell'Alta Valtellina;</t>
  </si>
  <si>
    <t>avviata procedura per la ricostituzione della Commisssione tecnica piste da sci</t>
  </si>
  <si>
    <t>Il riconoscimento da parte di Regione delle aree sciabili attrezzate è condizione necessaria per il rilascio di autorizzazioni all'apprestamento di nuove piste o di varianti a quelle esistenti, ai sensi dell'art. 13 della LR 26/2014</t>
  </si>
  <si>
    <t>Partecipazione alle attività di controllo sugli impianti a fune esistenti, in collaborazione con ANSFISA, con i Comuni e con i gestori</t>
  </si>
  <si>
    <t>Partecipazione alle procedure VIA su invito della autorità preposte.</t>
  </si>
  <si>
    <t>n. 6 pratiche VIA istruite per gli aspetti di cpmetenza dlela CM</t>
  </si>
  <si>
    <t xml:space="preserve">La C.M. Alta Valtellina fa riferimento al canile provinciale di Busteggia gestito dalla C.M. di Sondrio per conto di tutte le CM della provincia di Sondrio, in base ad apposita convenzione - L'attività della C.M. Alta Valtellina si limita alla partecipazione finanziaria ad iniziative di manutenzione straordinaria o risturtturazioni del canile. </t>
  </si>
  <si>
    <t>nel 2022 non sono stati effettuati interventi straordinari sulle strutture del canile</t>
  </si>
  <si>
    <t xml:space="preserve">la CM ha partecipato alla stesura del  nuovo  capitolato per l'affidamento della gestione del canile ad una Cooperativa sociale. Il nuovo affidamento è stato effettuato mediante proceudra di co-progettazione con il coinvolgimento delle CM della provincia </t>
  </si>
  <si>
    <t xml:space="preserve">La C.M. Alta Valtellina fa riferimento al canile provinciale di Busteggia gestito dalla C.M. di Sondrio per conto di tutte le CM della provincia di Sondrio, in base ad apposita convenzione - L'attività della C.M. Alta Valtellina si limita al pagamento della quota di propria competenza per la gestione ordinaria del canile, quota che viene poi riaprtita tra la CM stessa ed i Comuni del mandamento in base ad apposita convenzione che tiene conto delle giornate di permanenza dei cani nel canile rifugio. </t>
  </si>
  <si>
    <t>pubblicazione bando 2022 per interventi a sostegno dell'agricoltura in aree montaneeed effettuazione delle relative istruttorie; liquidazione domande di pagamento relative all'esercizio precedente</t>
  </si>
  <si>
    <t>istruite n. 26 domande di contributo anno 2022, con approvazione contributo complessivo di € 129.038;
collaudate e liquidate n. 16 domande di pagamento per contributi assegnati nel 2021, contributo erogato €  114.841.</t>
  </si>
  <si>
    <t>rendicontazione interventi art. 24 LR 31/2008 e restituzione economie</t>
  </si>
  <si>
    <t>vedi quanto precisato per art. 24</t>
  </si>
  <si>
    <t>pubblicazione bando 2022 per "Misure forestali" di cui all'art. 26 della LR 31/2008;
organizzazione delle squadre antincendio boschivo</t>
  </si>
  <si>
    <t>istruite n. 10 domande di contributo anno 2022, con approvazione contributo complessivo di € 453.474;
collaudate e liquidate n. 5 domande di pagamento per contributi assegnati negli esercizi precedenti;
gestione ed implementazione delle squadre antincendio boschivo con acuqisizione di mezzi ed attrezzature, effettuazione di interventi diretti sugli incendi e di esercitazioni</t>
  </si>
  <si>
    <t xml:space="preserve">acquisto di attrezzature varie per i volontari AIB (zaini, binocoli,scarponi, radio ecc); 
Avvio collaborazione per attività AIB all'Isola d'Elba </t>
  </si>
  <si>
    <t>rendicontazione interventi art. 26 LR 31/2008 e restituzione economie</t>
  </si>
  <si>
    <t>istruttoria e rilascio di autorizzazioni alla trasformazione del suolo in ambito boscato, ai sensi degli artt. 43 e 44 della LR 31/2008</t>
  </si>
  <si>
    <t>istruite ca. N. 50 pratiche</t>
  </si>
  <si>
    <t>messa in sicurezza strada statale Passo Gavia in corrispondenza della frana del Ruinon, mediante pronto intervento di demolizione massi instabili</t>
  </si>
  <si>
    <t>spesa intervento a consuntivo € 69.622,36</t>
  </si>
  <si>
    <t>d.d.u.o. 2976 del 02.03.2023</t>
  </si>
  <si>
    <t>istruttoria e rilascio di autorizzazioni alla trasformazione del bosco coordinate con autorizzazioni paesaggistiche (provvedimento unico) ; 
partecipazione a conferenze di servizi per il medesimo scopo</t>
  </si>
  <si>
    <t>istruite ca. n. 25 pratiche</t>
  </si>
  <si>
    <t>vedi quanto precisato per vincolo idrogeologico</t>
  </si>
  <si>
    <t xml:space="preserve">aggiornamenti del Piano in seguito ad interventi di trasformazione del bosco ed a rettifiche </t>
  </si>
  <si>
    <t>aggiornamenti dei piani VASP e ridefinizione regolamento unitario per il transito</t>
  </si>
  <si>
    <t>Approvazione Piani di assestamento forestale</t>
  </si>
  <si>
    <t>n. 2 Piani collaudati ed approvati (PAF Bormio e PAF Valdidentro)</t>
  </si>
  <si>
    <t>Piani finanziati nell'ambito delle Misure Forestali art. 26 LR 31/2008, es. 2018</t>
  </si>
  <si>
    <t>partecipazione ad incontri di coordinamento organizzati dalla provincia</t>
  </si>
  <si>
    <t>n. 2 incontri nel 2022</t>
  </si>
  <si>
    <t>vedi quanto precisato per autorizzazioni alla trasformazione del bosco</t>
  </si>
  <si>
    <t>Gestione della Riserva naturale del Paluaccio di Oga: organizzazione attività didattiche, manutenzione, vigilanza, rilascio autorizzazioni</t>
  </si>
  <si>
    <t>concluso intervento di adeguamento percorso di visita, cofinanziato con Fondi FESR. Spesa complessiva € 96.000</t>
  </si>
  <si>
    <t>O.C.D.P.C. N. 558/2018 – INTERVENTO LN145-2019-558-SO-138 –– COMUNE DI VALFURVA (SO) - BONIFICA DI PECCETA GRAVEMENTE DANNEGGIATA DALLA TEMPESTA “VAIA” IN LOCALITÀ “MISERIN – CEISA”.</t>
  </si>
  <si>
    <t>O.C.D.P.C. N. 558/2018 – INTERVENTO LN145-2019-558-SO-086 –– COMUNE DI VALDISOTTO (SO) – COMPLETAMENTO DELLA BONIFICA DI PECCETA TOTALMENTE ABBATTUTA DALLA TEMPESTA “VAIA” IN LOCALITÀ “SOTTO BONGIN”.</t>
  </si>
  <si>
    <t>Il gruppo GEV appartenente alla CM si sta ricompattando dopo un periodo di stasi, indirizzando le attivita oltre che al monitoraggio ambientale anche all'informazione e formazione scolastica affiancando ed organizzando gite per i bambini delle scuole elementari con temi volti all'ecologia e al rispetto del territorio.</t>
  </si>
  <si>
    <t>I comuni stanno provvedendo autonomamente alla revisione dei piani di PC precedentemente redatti dalla CM nel 2015.</t>
  </si>
  <si>
    <t xml:space="preserve">Istruttoria domande di pagamento in convenzione con OPR </t>
  </si>
  <si>
    <t xml:space="preserve">Misura 8.6.02 n. 2 istruttorie concluse;
Misura 8.3.01 n. 3 istruttorie concluse;
Misura 8.4.01 n. 4 istruttorie concluse;
Misura 4.3.02 n. 1 istruttoria conclusa;
Misura 8.4.01 n. 2 istuttorie concluse. </t>
  </si>
  <si>
    <t>la convenzione con OPR è cessata a fine 2022.</t>
  </si>
  <si>
    <t>Collaborazione con il Consorzio Forestale Alta Vatellina nella gestione forestale e nel monitoraggio fitosanitario</t>
  </si>
  <si>
    <t xml:space="preserve">Progettazione e sostegno all'avvio di un'Associazione fondiaria </t>
  </si>
  <si>
    <t>Incarico per la redazione del Piano delle Aree Sciabili Attrezzate e prosecuzione degli studi per i collegamenti impiantistici in quota</t>
  </si>
  <si>
    <t>Chiusura del bando 2020 con saldo dei contributi assegnati</t>
  </si>
  <si>
    <t>la Comunità Montana ha assunto il ruolo di Stazione appaltante in relazione ad interventi di difesa del suolo finanziati da bandi ed iniziative straordinarie elencati nella scheda 2.D</t>
  </si>
  <si>
    <t>Numero pratiche ed impoti indicati nella scheda 2.D</t>
  </si>
  <si>
    <t>L'organizzazione e gestione del gruppo AIB sovracomunale è proseguita secondo quanto previsto dal piano regionale. La CM gestisce in caso di emergenza e secondo i protocolli sottoscritti, anche i volontari specializzati in antincendi boschivi, appartenenti ad altre organizzazioni di PC.</t>
  </si>
  <si>
    <t>Il gruppo AIB sovracomunale ha all'attivo 12 volontari oltre ad altro personale proveniente dalle associazioni di PC appartenenti ai Comuni che costituiscono la CM,per un totale di 40 volontari specializzati . Durante l'anno 2022 sono state incrementate le dotazioni di base delle atovetture utilizzate al pattugliamento di prevenzione di un binocolo. E' stato incrementato il parco radio con l'acquisto di 5 nuove ricetrasmittenti aumentando l'efficienza di quelle già in possesso sostituendone le batterie più vecchie e dotandone alcune di microfoni. Anche la dotazione personale dei volontari è stata incrementata di nuovi DPI e attezzature. l'ammontare speso è di circa € 30.000,00 .</t>
  </si>
  <si>
    <t>All'attivo si contano 19 volontari che operano all'interno del territorio appartenente alla CM. Durante il 2022 sono state inserite 2 nuove guardie ecologiche e sono stati fatti acquisti per dotarle dello stretto necessario previsto per poterle fare operare ed essere presenti sul territorio secondo le direttive della normativa Regionale. L'ammontare speso per le nuove dotazioni di base e per la sostituzione di parte di alcune vecchie è circa di € 2.500,00.</t>
  </si>
  <si>
    <t>- Supportate le associazioni del territorio con contributi per l'organizzazione di eventi turistici.
- Supportati gli altri enti locali nell'esecuzione di interventi a supporto del turismo.
- Concluso accordo con i comuni per la gestione associata dei servizi di promozione turistica.
- Sostegno al piano di risanamento della Bormio Terme Spa mediante partecipazione all'aumento di capitale sociale.
- Collaborazione con le altre quattro CM della provincia di Sondrio per la gestione del portale e dell'APP per l'escursionismo</t>
  </si>
  <si>
    <t>- Acquisto arredi per l'archivio storico presso il ginnasio di Bormio;
- Convenzione con Comune di Valdisotto e Proloco Valdisotto per gestione del Forte di Oga</t>
  </si>
  <si>
    <t>- Realizzazione tratti di pista ciclabili e nuove fermate per il TPL.
- Manutenzione programmate dei percorsi per l'escursionismo.</t>
  </si>
  <si>
    <t>- Finanziamento di 1  intervento di difesa del suolo  in Comune di Sondalo. 
- Attivazione accodi con i  gruppi comunali di Protezione Civile di Sondalo e Valfurva per la prevenzione alla lotto contro gli incendi boschivi.</t>
  </si>
  <si>
    <t>Partecipazione al bando regionale di cui alla L.R. 6/2010 - PSR XI legislatura e DGR XI/6182/2022</t>
  </si>
  <si>
    <t>Esecuzione opere di bonifica forestale (pecceta danneggiata da tempesta VAIA Località Miserin in comune di Valfurva)</t>
  </si>
  <si>
    <t>Esecuzione opere di bonifica forestale (pecceta completamente danneggiata da tempesta VAIA in località Sotto Bongin in comune di Valdisotto)</t>
  </si>
  <si>
    <t>Bianchi Fabrizio</t>
  </si>
  <si>
    <t>Area tecnica - Programmazione e pianificazione</t>
  </si>
  <si>
    <t>fabrizio.bianchi@cmav.so.it</t>
  </si>
  <si>
    <t>Pini Domenico</t>
  </si>
  <si>
    <t>Zanoli Michele</t>
  </si>
  <si>
    <t>Clementi Umberto</t>
  </si>
  <si>
    <t>Area tecnica - Lavori pubblici</t>
  </si>
  <si>
    <t>Area tecnica - Territorio e ambiente</t>
  </si>
  <si>
    <t>Area tecnica - Agricoltura e foereste</t>
  </si>
  <si>
    <t>domenico.pini@cmav.so.it</t>
  </si>
  <si>
    <t>michele.zanoli@cmav.so.it</t>
  </si>
  <si>
    <t>umberto.clementi@cmav.so.it</t>
  </si>
  <si>
    <t>0342/912304</t>
  </si>
  <si>
    <t>0342/912309</t>
  </si>
  <si>
    <t>0342/912303</t>
  </si>
  <si>
    <t>0342/912310</t>
  </si>
  <si>
    <t>presidente@cmav.so.it</t>
  </si>
  <si>
    <t>CONFERME: 1- SI / 2 - NO</t>
  </si>
  <si>
    <t>DESCRIZIONE DELLE VARIAZIONI INTERVENUTE NEL 2023</t>
  </si>
  <si>
    <t>ALLEGATI ESERCIZIO 2023</t>
  </si>
  <si>
    <t>1)</t>
  </si>
  <si>
    <t>2)</t>
  </si>
  <si>
    <t>3)</t>
  </si>
  <si>
    <t>4)</t>
  </si>
  <si>
    <t>….</t>
  </si>
  <si>
    <t>POPOLAZIONE 1/1/2024</t>
  </si>
  <si>
    <t>VARIAZIONI DI CONTESTO ED EVENTI DA SEGNALARE RELATIVI AL 2023</t>
  </si>
  <si>
    <t>STRUTTURA ORGANIZZATIVA. VARIAZIONI INTERVENUTE NEL 2023</t>
  </si>
  <si>
    <t>Riportare O ALLEGARE i quadri del  Conto annuale:</t>
  </si>
  <si>
    <t>ALLEGARE ORGANIGRAMMA DELLA COMUNITA' MONTANA AL 31/12/2023</t>
  </si>
  <si>
    <t>SE SONO INTERVENUTE INNOVAZIONI ORGANIZZATIVE NEL 2023 PRECISARE</t>
  </si>
  <si>
    <t>STRUTTURA ORGANIZZATIVA DI EVENTUALI SOCIETA' IN HOUSE PARTECIPATE DALLA CM. VARIAZIONI INTERVENUTE NEL 2023</t>
  </si>
  <si>
    <t>DOTAZIONI DI PERSONALE AL 31/12/2023</t>
  </si>
  <si>
    <t>INNOVAZIONI. VARIAZIONI INTERVENUTE NEL 2023</t>
  </si>
  <si>
    <t>CONFERME SULLO STATO DI ESERCIZIO DELLA DELEGA: 1- SVOLTA / 2 - NON ESERCITATA NEL 2023</t>
  </si>
  <si>
    <t>SE LA DELEGA E' STATA SVOLTA INDICARE I VOLUMI A CONSUNTIVO DELL'ESERCIZIO 2023 (Numero di pratiche o altro pertinente)</t>
  </si>
  <si>
    <t>EVENTUALI INNOVAZIONI SU PROCEDURE E ATTIVITA' RISCONTRATE NELL'ESERCIZIO 2023</t>
  </si>
  <si>
    <t>SOLO SERVIZI LEADER</t>
  </si>
  <si>
    <t>AGGIORNAMENTO DEI SERVIZI EROGATI IN FORMA ASSOCIATA - SITUAZIONE AL CONSUNTIVO 2023 (1. Servizio associato confermato - 2. NUOVO Servizio associato - 3. Servizio associato INTERROTTO)</t>
  </si>
  <si>
    <t>EVENTUALI INNOVAZIONI INTRODOTTE NEL SERVIZIO ASSOCIATO NELL'ESERCIZIO 2023</t>
  </si>
  <si>
    <t>CONFERME SULLA CONTINUITA' DI ESERCIZIO DELLA FUNZIONE PROPRIA NEL 2023: 1- SI / 2 - NO</t>
  </si>
  <si>
    <t>SE SVOLTA, PRECISARE CHE TIPO DI ATTIVITA' E' STATA ATTUATA DALLA CM NEL 2023</t>
  </si>
  <si>
    <t>INDICARE SE SVOLTE NEL 2023:     (1. Si - 2. No),</t>
  </si>
  <si>
    <t>SE SVOLTE, PRECISARE CHE TIPO DI ATTIVITA' E' STATA ATTUATA DALLA CM NEL 2023 E L'ENTITA' DEL FINANZIAMENTO</t>
  </si>
  <si>
    <t>INDICATORI DI BILANCIO RELATIVI ALL'ANNUALITA' 2023</t>
  </si>
  <si>
    <t>ENTRATE RIFERITE AL 2023</t>
  </si>
  <si>
    <t>SPESE RIFERITE AL 2023</t>
  </si>
  <si>
    <t>MISSIONE 1</t>
  </si>
  <si>
    <t>MISSIONE 4</t>
  </si>
  <si>
    <t>MISSIONE 5</t>
  </si>
  <si>
    <t>Tutela e valorizzazione dei beni e delle attività culturali</t>
  </si>
  <si>
    <t>MISSIONE 6</t>
  </si>
  <si>
    <t>MISSIONE 7</t>
  </si>
  <si>
    <t>MISSIONE 8</t>
  </si>
  <si>
    <t>MISSIONE 9</t>
  </si>
  <si>
    <t>MISSIONE 10</t>
  </si>
  <si>
    <t>MISSIONE 11</t>
  </si>
  <si>
    <t>MISSIONE 12</t>
  </si>
  <si>
    <t>MISSIONE 13</t>
  </si>
  <si>
    <t>MISSIONE 14</t>
  </si>
  <si>
    <t>MISSIONE 15</t>
  </si>
  <si>
    <t>MISSIONE 16</t>
  </si>
  <si>
    <t>MISSIONE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</si>
</sst>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 #,##0.00;[Red]\-&quot;€&quot;\ #,##0.00"/>
  </numFmts>
  <fonts count="22">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u/>
      <sz val="12"/>
      <color theme="10"/>
      <name val="Calibri"/>
      <family val="2"/>
      <scheme val="minor"/>
    </font>
    <font>
      <i/>
      <sz val="12"/>
      <color theme="1"/>
      <name val="Calibri"/>
      <family val="2"/>
      <scheme val="minor"/>
    </font>
    <font>
      <sz val="13"/>
      <color theme="1"/>
      <name val=".AppleSystemUIFont"/>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3" fontId="13" fillId="0" borderId="0" applyFont="0" applyFill="0" applyBorder="0" applyAlignment="0" applyProtection="0"/>
    <xf numFmtId="0" fontId="19" fillId="0" borderId="0" applyNumberFormat="0" applyFill="0" applyBorder="0" applyAlignment="0" applyProtection="0"/>
  </cellStyleXfs>
  <cellXfs count="105">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1" fillId="4"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11" fillId="2" borderId="1" xfId="0" applyFont="1" applyFill="1" applyBorder="1" applyAlignment="1">
      <alignment horizontal="justify" vertical="center" wrapText="1"/>
    </xf>
    <xf numFmtId="0" fontId="11" fillId="4" borderId="1" xfId="0" applyFont="1" applyFill="1" applyBorder="1" applyAlignment="1">
      <alignment horizontal="justify"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14" fillId="0" borderId="4" xfId="0" applyFont="1" applyBorder="1" applyAlignment="1">
      <alignment horizontal="right" vertical="center" wrapText="1"/>
    </xf>
    <xf numFmtId="0" fontId="15" fillId="6" borderId="1" xfId="0" applyFont="1" applyFill="1" applyBorder="1" applyAlignment="1">
      <alignment horizontal="center" vertical="top" wrapText="1"/>
    </xf>
    <xf numFmtId="0" fontId="0" fillId="7" borderId="1" xfId="0" applyFill="1" applyBorder="1" applyAlignment="1">
      <alignment horizontal="left" vertical="center" wrapText="1"/>
    </xf>
    <xf numFmtId="0" fontId="16" fillId="6" borderId="1" xfId="0" applyFont="1" applyFill="1" applyBorder="1" applyAlignment="1">
      <alignment vertical="top" wrapText="1"/>
    </xf>
    <xf numFmtId="0" fontId="15" fillId="6" borderId="1" xfId="0" applyFont="1" applyFill="1" applyBorder="1" applyAlignment="1">
      <alignment wrapText="1"/>
    </xf>
    <xf numFmtId="43" fontId="17" fillId="0" borderId="3" xfId="1" applyFont="1" applyBorder="1" applyAlignment="1">
      <alignment horizontal="center"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left" vertical="center" wrapText="1"/>
    </xf>
    <xf numFmtId="0" fontId="0" fillId="0" borderId="8" xfId="0" applyBorder="1" applyAlignment="1">
      <alignment horizontal="left" vertical="center"/>
    </xf>
    <xf numFmtId="0" fontId="0" fillId="0" borderId="0" xfId="0" applyAlignment="1">
      <alignment horizontal="justify" vertical="center"/>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0" fontId="1" fillId="0" borderId="0" xfId="0" applyFont="1" applyAlignment="1">
      <alignment horizontal="justify" vertical="center"/>
    </xf>
    <xf numFmtId="0" fontId="0" fillId="0" borderId="0" xfId="0" applyAlignment="1">
      <alignment vertical="center" wrapText="1"/>
    </xf>
    <xf numFmtId="43" fontId="16" fillId="6" borderId="1" xfId="1" applyFont="1" applyFill="1" applyBorder="1" applyAlignment="1">
      <alignment vertical="top" wrapText="1"/>
    </xf>
    <xf numFmtId="43" fontId="0" fillId="0" borderId="0" xfId="0" applyNumberFormat="1"/>
    <xf numFmtId="43" fontId="16" fillId="6" borderId="1" xfId="1" applyFont="1" applyFill="1" applyBorder="1" applyAlignment="1">
      <alignment vertical="center" wrapText="1"/>
    </xf>
    <xf numFmtId="0" fontId="15" fillId="6" borderId="1" xfId="0" applyFont="1" applyFill="1" applyBorder="1" applyAlignment="1">
      <alignment horizontal="center" vertical="center" wrapText="1"/>
    </xf>
    <xf numFmtId="164" fontId="0" fillId="0" borderId="1" xfId="0" applyNumberFormat="1" applyBorder="1" applyAlignment="1">
      <alignment wrapText="1"/>
    </xf>
    <xf numFmtId="0" fontId="6"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0" fillId="3" borderId="1" xfId="0" applyFill="1" applyBorder="1"/>
    <xf numFmtId="0" fontId="0" fillId="0" borderId="1" xfId="0" applyBorder="1" applyAlignment="1">
      <alignment horizontal="left" wrapText="1"/>
    </xf>
    <xf numFmtId="0" fontId="0" fillId="3" borderId="1" xfId="0" applyFill="1" applyBorder="1" applyAlignment="1">
      <alignment wrapText="1"/>
    </xf>
    <xf numFmtId="0" fontId="0" fillId="3" borderId="1" xfId="0" applyFill="1" applyBorder="1" applyAlignment="1">
      <alignment vertical="top" wrapText="1"/>
    </xf>
    <xf numFmtId="0" fontId="3" fillId="3" borderId="1" xfId="0" quotePrefix="1" applyFont="1" applyFill="1" applyBorder="1" applyAlignment="1">
      <alignment horizontal="left" vertical="center" wrapText="1"/>
    </xf>
    <xf numFmtId="0" fontId="19" fillId="0" borderId="12" xfId="2" applyBorder="1" applyAlignment="1">
      <alignment horizontal="justify" vertical="center" wrapText="1"/>
    </xf>
    <xf numFmtId="0" fontId="0" fillId="8" borderId="9" xfId="0" applyFill="1" applyBorder="1" applyAlignment="1">
      <alignment horizontal="justify" vertical="center" wrapText="1"/>
    </xf>
    <xf numFmtId="0" fontId="0" fillId="8" borderId="10" xfId="0" applyFill="1" applyBorder="1" applyAlignment="1">
      <alignment horizontal="justify" vertical="center" wrapText="1"/>
    </xf>
    <xf numFmtId="0" fontId="0" fillId="8" borderId="9" xfId="0" applyFill="1" applyBorder="1"/>
    <xf numFmtId="0" fontId="0" fillId="8" borderId="0" xfId="0" applyFill="1"/>
    <xf numFmtId="0" fontId="0" fillId="8" borderId="9" xfId="0" applyFill="1" applyBorder="1" applyAlignment="1">
      <alignment wrapText="1"/>
    </xf>
    <xf numFmtId="0" fontId="9" fillId="8" borderId="0" xfId="0" applyFont="1" applyFill="1"/>
    <xf numFmtId="0" fontId="1" fillId="8" borderId="0" xfId="0" applyFont="1" applyFill="1"/>
    <xf numFmtId="0" fontId="15" fillId="8" borderId="1" xfId="0" applyFont="1" applyFill="1" applyBorder="1" applyAlignment="1">
      <alignment wrapText="1"/>
    </xf>
    <xf numFmtId="0" fontId="15" fillId="8" borderId="1" xfId="0" applyFont="1" applyFill="1" applyBorder="1" applyAlignment="1">
      <alignment horizontal="center" vertical="top" wrapText="1"/>
    </xf>
    <xf numFmtId="0" fontId="16" fillId="8" borderId="1" xfId="0" applyFont="1" applyFill="1" applyBorder="1" applyAlignment="1">
      <alignment vertical="top" wrapText="1"/>
    </xf>
    <xf numFmtId="43" fontId="16" fillId="8" borderId="1" xfId="1" applyFont="1" applyFill="1" applyBorder="1" applyAlignment="1">
      <alignment vertical="top" wrapText="1"/>
    </xf>
    <xf numFmtId="0" fontId="20" fillId="8" borderId="1"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0" fillId="8" borderId="15" xfId="0" applyFill="1" applyBorder="1" applyAlignment="1">
      <alignment horizontal="center"/>
    </xf>
    <xf numFmtId="0" fontId="0" fillId="8" borderId="11" xfId="0" applyFill="1" applyBorder="1" applyAlignment="1">
      <alignment horizontal="center"/>
    </xf>
    <xf numFmtId="0" fontId="0" fillId="8" borderId="16" xfId="0" applyFill="1" applyBorder="1" applyAlignment="1">
      <alignment horizontal="center"/>
    </xf>
    <xf numFmtId="0" fontId="0" fillId="8" borderId="17" xfId="0" applyFill="1" applyBorder="1" applyAlignment="1">
      <alignment horizontal="center"/>
    </xf>
    <xf numFmtId="0" fontId="0" fillId="8" borderId="10"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8" fillId="0" borderId="0" xfId="0" applyFont="1" applyAlignment="1">
      <alignment horizontal="center"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2" fillId="0" borderId="0" xfId="0" applyFont="1" applyAlignment="1">
      <alignment horizontal="center" vertical="center" wrapText="1"/>
    </xf>
    <xf numFmtId="0" fontId="1" fillId="0" borderId="1" xfId="0" applyFont="1" applyBorder="1" applyAlignment="1">
      <alignment horizontal="left" wrapText="1"/>
    </xf>
    <xf numFmtId="0" fontId="2" fillId="0" borderId="0" xfId="0" applyFont="1" applyAlignment="1">
      <alignment horizontal="center" wrapText="1"/>
    </xf>
    <xf numFmtId="0" fontId="2" fillId="0" borderId="0" xfId="0" applyFont="1" applyAlignment="1">
      <alignment horizontal="center"/>
    </xf>
    <xf numFmtId="0" fontId="16" fillId="8" borderId="1" xfId="0" applyFont="1" applyFill="1" applyBorder="1" applyAlignment="1">
      <alignment vertical="top" wrapText="1"/>
    </xf>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16" fillId="6" borderId="1" xfId="0" applyFont="1" applyFill="1" applyBorder="1" applyAlignment="1">
      <alignment vertical="top" wrapText="1"/>
    </xf>
    <xf numFmtId="0" fontId="14" fillId="5" borderId="2" xfId="0" applyFont="1" applyFill="1" applyBorder="1" applyAlignment="1">
      <alignment horizontal="center" vertical="center" wrapText="1"/>
    </xf>
    <xf numFmtId="0" fontId="0" fillId="8" borderId="9" xfId="0" applyFill="1" applyBorder="1" applyAlignment="1">
      <alignment horizontal="right"/>
    </xf>
    <xf numFmtId="3" fontId="21" fillId="0" borderId="0" xfId="0" applyNumberFormat="1" applyFont="1"/>
  </cellXfs>
  <cellStyles count="3">
    <cellStyle name="Collegamento ipertestuale" xfId="2" builtinId="8"/>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abrizio.bianchi@cmav.so.it" TargetMode="External"/><Relationship Id="rId7" Type="http://schemas.openxmlformats.org/officeDocument/2006/relationships/hyperlink" Target="mailto:presidente@cmav.so.it" TargetMode="External"/><Relationship Id="rId2" Type="http://schemas.openxmlformats.org/officeDocument/2006/relationships/hyperlink" Target="mailto:attilia.galli@cmav.so.it" TargetMode="External"/><Relationship Id="rId1" Type="http://schemas.openxmlformats.org/officeDocument/2006/relationships/hyperlink" Target="mailto:paolo.andreola@cmav.so.it" TargetMode="External"/><Relationship Id="rId6" Type="http://schemas.openxmlformats.org/officeDocument/2006/relationships/hyperlink" Target="mailto:umberto.clementi@cmav.so.it" TargetMode="External"/><Relationship Id="rId5" Type="http://schemas.openxmlformats.org/officeDocument/2006/relationships/hyperlink" Target="mailto:michele.zanoli@cmav.so.it" TargetMode="External"/><Relationship Id="rId4" Type="http://schemas.openxmlformats.org/officeDocument/2006/relationships/hyperlink" Target="mailto:domenico.pini@cmav.so.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5D8E8-E4B3-1344-8CE5-E316B17C464B}">
  <dimension ref="A1:J27"/>
  <sheetViews>
    <sheetView tabSelected="1" zoomScale="88" zoomScaleNormal="88" workbookViewId="0"/>
  </sheetViews>
  <sheetFormatPr baseColWidth="10" defaultColWidth="11" defaultRowHeight="16"/>
  <cols>
    <col min="1" max="1" width="55.83203125" customWidth="1"/>
    <col min="2" max="2" width="27.5" customWidth="1"/>
    <col min="3" max="3" width="21.1640625" customWidth="1"/>
    <col min="4" max="4" width="35.83203125" customWidth="1"/>
    <col min="6" max="6" width="22.83203125" customWidth="1"/>
    <col min="7" max="7" width="31.83203125" customWidth="1"/>
    <col min="8" max="8" width="14.5" customWidth="1"/>
    <col min="9" max="9" width="13.5" customWidth="1"/>
    <col min="10" max="10" width="28.1640625" customWidth="1"/>
  </cols>
  <sheetData>
    <row r="1" spans="1:10" ht="17">
      <c r="A1" s="42" t="s">
        <v>248</v>
      </c>
    </row>
    <row r="2" spans="1:10" ht="17">
      <c r="A2" s="42" t="s">
        <v>249</v>
      </c>
    </row>
    <row r="3" spans="1:10" ht="17">
      <c r="A3" s="47" t="s">
        <v>250</v>
      </c>
    </row>
    <row r="4" spans="1:10">
      <c r="A4" s="42"/>
    </row>
    <row r="5" spans="1:10" ht="17">
      <c r="A5" s="42" t="s">
        <v>251</v>
      </c>
    </row>
    <row r="6" spans="1:10" ht="17">
      <c r="A6" s="47" t="s">
        <v>252</v>
      </c>
    </row>
    <row r="7" spans="1:10">
      <c r="A7" s="42"/>
    </row>
    <row r="8" spans="1:10" ht="18" thickBot="1">
      <c r="A8" s="42" t="s">
        <v>265</v>
      </c>
    </row>
    <row r="9" spans="1:10" ht="18" thickBot="1">
      <c r="A9" s="42" t="s">
        <v>253</v>
      </c>
      <c r="F9" s="75" t="s">
        <v>431</v>
      </c>
      <c r="G9" s="77" t="s">
        <v>432</v>
      </c>
      <c r="H9" s="78"/>
      <c r="I9" s="78"/>
      <c r="J9" s="79"/>
    </row>
    <row r="10" spans="1:10" ht="35" thickBot="1">
      <c r="A10" s="42"/>
      <c r="F10" s="76"/>
      <c r="G10" s="62" t="s">
        <v>254</v>
      </c>
      <c r="H10" s="63" t="s">
        <v>255</v>
      </c>
      <c r="I10" s="63" t="s">
        <v>256</v>
      </c>
      <c r="J10" s="63" t="s">
        <v>257</v>
      </c>
    </row>
    <row r="11" spans="1:10" ht="18" thickBot="1">
      <c r="A11" s="43" t="s">
        <v>254</v>
      </c>
      <c r="B11" s="44" t="s">
        <v>255</v>
      </c>
      <c r="C11" s="44" t="s">
        <v>256</v>
      </c>
      <c r="D11" s="44" t="s">
        <v>257</v>
      </c>
    </row>
    <row r="12" spans="1:10" ht="18" thickBot="1">
      <c r="A12" s="45" t="s">
        <v>267</v>
      </c>
      <c r="B12" s="46" t="s">
        <v>258</v>
      </c>
      <c r="C12" s="46"/>
      <c r="D12" s="61" t="s">
        <v>430</v>
      </c>
    </row>
    <row r="13" spans="1:10" ht="18" thickBot="1">
      <c r="A13" s="45" t="s">
        <v>259</v>
      </c>
      <c r="B13" s="46" t="s">
        <v>260</v>
      </c>
      <c r="C13" s="46" t="s">
        <v>261</v>
      </c>
      <c r="D13" s="46" t="s">
        <v>262</v>
      </c>
    </row>
    <row r="14" spans="1:10" ht="18" thickBot="1">
      <c r="A14" s="45" t="s">
        <v>269</v>
      </c>
      <c r="B14" s="46" t="s">
        <v>263</v>
      </c>
      <c r="C14" s="46" t="s">
        <v>270</v>
      </c>
      <c r="D14" s="46" t="s">
        <v>271</v>
      </c>
    </row>
    <row r="15" spans="1:10" ht="52" thickBot="1">
      <c r="A15" s="45" t="s">
        <v>414</v>
      </c>
      <c r="B15" s="46" t="s">
        <v>415</v>
      </c>
      <c r="C15" s="46" t="s">
        <v>426</v>
      </c>
      <c r="D15" s="46" t="s">
        <v>416</v>
      </c>
    </row>
    <row r="16" spans="1:10" ht="18" thickBot="1">
      <c r="A16" s="45" t="s">
        <v>417</v>
      </c>
      <c r="B16" s="46" t="s">
        <v>420</v>
      </c>
      <c r="C16" s="46" t="s">
        <v>427</v>
      </c>
      <c r="D16" s="61" t="s">
        <v>423</v>
      </c>
    </row>
    <row r="17" spans="1:6" ht="35" thickBot="1">
      <c r="A17" s="45" t="s">
        <v>418</v>
      </c>
      <c r="B17" s="46" t="s">
        <v>421</v>
      </c>
      <c r="C17" s="46" t="s">
        <v>428</v>
      </c>
      <c r="D17" s="61" t="s">
        <v>424</v>
      </c>
    </row>
    <row r="18" spans="1:6" ht="35" thickBot="1">
      <c r="A18" s="45" t="s">
        <v>419</v>
      </c>
      <c r="B18" s="46" t="s">
        <v>422</v>
      </c>
      <c r="C18" s="46" t="s">
        <v>429</v>
      </c>
      <c r="D18" s="61" t="s">
        <v>425</v>
      </c>
    </row>
    <row r="19" spans="1:6" ht="18" thickBot="1">
      <c r="A19" s="45" t="s">
        <v>274</v>
      </c>
      <c r="B19" s="46" t="s">
        <v>264</v>
      </c>
      <c r="C19" s="46" t="s">
        <v>273</v>
      </c>
      <c r="D19" s="46" t="s">
        <v>272</v>
      </c>
    </row>
    <row r="20" spans="1:6">
      <c r="A20" s="42"/>
    </row>
    <row r="21" spans="1:6" ht="17" thickBot="1"/>
    <row r="22" spans="1:6" ht="18" thickBot="1">
      <c r="A22" s="48" t="s">
        <v>266</v>
      </c>
      <c r="F22" s="64" t="s">
        <v>433</v>
      </c>
    </row>
    <row r="23" spans="1:6">
      <c r="F23" s="65" t="s">
        <v>434</v>
      </c>
    </row>
    <row r="24" spans="1:6">
      <c r="F24" s="65" t="s">
        <v>435</v>
      </c>
    </row>
    <row r="25" spans="1:6">
      <c r="F25" s="65" t="s">
        <v>436</v>
      </c>
    </row>
    <row r="26" spans="1:6">
      <c r="F26" s="65" t="s">
        <v>437</v>
      </c>
    </row>
    <row r="27" spans="1:6">
      <c r="F27" s="65" t="s">
        <v>438</v>
      </c>
    </row>
  </sheetData>
  <mergeCells count="2">
    <mergeCell ref="F9:F10"/>
    <mergeCell ref="G9:J9"/>
  </mergeCells>
  <hyperlinks>
    <hyperlink ref="D14" r:id="rId1" xr:uid="{7A714829-69E9-4C04-AD59-C4D10770BE56}"/>
    <hyperlink ref="D19" r:id="rId2" xr:uid="{76303AAA-F94E-4B4F-A7C2-650119BB09C7}"/>
    <hyperlink ref="D15" r:id="rId3" xr:uid="{23AE4184-7482-46A4-9631-EE37F93D4044}"/>
    <hyperlink ref="D16" r:id="rId4" xr:uid="{984528CA-564E-43C7-BD7F-32654AD7EF7A}"/>
    <hyperlink ref="D17" r:id="rId5" xr:uid="{B7517217-1F9F-4B4A-966D-83BEA31A4BDE}"/>
    <hyperlink ref="D18" r:id="rId6" xr:uid="{C665084A-F1A2-4282-BEEE-ECE2BE6A4B35}"/>
    <hyperlink ref="D12" r:id="rId7" xr:uid="{A8C0B725-A207-4A8A-8FC2-8078946787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F51"/>
  <sheetViews>
    <sheetView zoomScale="78" zoomScaleNormal="78" workbookViewId="0"/>
  </sheetViews>
  <sheetFormatPr baseColWidth="10" defaultColWidth="11.1640625" defaultRowHeight="16"/>
  <cols>
    <col min="1" max="1" width="114.33203125" customWidth="1"/>
    <col min="2" max="2" width="11.6640625" customWidth="1"/>
    <col min="3" max="3" width="23.1640625" bestFit="1" customWidth="1"/>
    <col min="5" max="5" width="32.6640625" customWidth="1"/>
    <col min="6" max="6" width="116.33203125" customWidth="1"/>
  </cols>
  <sheetData>
    <row r="1" spans="1:6">
      <c r="A1" t="s">
        <v>215</v>
      </c>
    </row>
    <row r="2" spans="1:6" ht="45.25" customHeight="1">
      <c r="A2" s="82" t="s">
        <v>216</v>
      </c>
      <c r="B2" s="82"/>
      <c r="C2" s="82"/>
      <c r="D2" s="82"/>
      <c r="E2" s="82"/>
    </row>
    <row r="3" spans="1:6" ht="21">
      <c r="A3" s="83" t="s">
        <v>152</v>
      </c>
      <c r="B3" s="83"/>
      <c r="C3" s="83"/>
      <c r="D3" s="83"/>
      <c r="E3" s="83"/>
    </row>
    <row r="5" spans="1:6" ht="26">
      <c r="A5" s="84" t="s">
        <v>242</v>
      </c>
      <c r="B5" s="84"/>
      <c r="C5" s="84"/>
    </row>
    <row r="6" spans="1:6" ht="24">
      <c r="A6" s="80" t="s">
        <v>247</v>
      </c>
      <c r="B6" s="81"/>
    </row>
    <row r="10" spans="1:6">
      <c r="A10" s="36" t="s">
        <v>153</v>
      </c>
    </row>
    <row r="11" spans="1:6">
      <c r="A11" t="s">
        <v>135</v>
      </c>
      <c r="B11" s="22"/>
      <c r="C11" s="26"/>
    </row>
    <row r="12" spans="1:6" ht="17" thickBot="1"/>
    <row r="13" spans="1:6" ht="35" thickBot="1">
      <c r="B13" s="22" t="s">
        <v>136</v>
      </c>
      <c r="C13" s="26" t="s">
        <v>240</v>
      </c>
      <c r="F13" s="103" t="s">
        <v>439</v>
      </c>
    </row>
    <row r="14" spans="1:6" ht="17">
      <c r="A14" s="22" t="s">
        <v>241</v>
      </c>
      <c r="B14">
        <v>895.50580000000014</v>
      </c>
      <c r="C14">
        <v>24892</v>
      </c>
      <c r="E14" s="22" t="s">
        <v>241</v>
      </c>
      <c r="F14" s="104">
        <v>24809</v>
      </c>
    </row>
    <row r="15" spans="1:6" ht="17">
      <c r="A15" t="s">
        <v>234</v>
      </c>
      <c r="B15">
        <v>41.440800000000003</v>
      </c>
      <c r="C15">
        <v>3960</v>
      </c>
      <c r="E15" s="22" t="s">
        <v>234</v>
      </c>
      <c r="F15" s="104">
        <v>3938</v>
      </c>
    </row>
    <row r="16" spans="1:6" ht="17">
      <c r="A16" t="s">
        <v>235</v>
      </c>
      <c r="B16">
        <v>227.29599999999999</v>
      </c>
      <c r="C16">
        <v>6789</v>
      </c>
      <c r="E16" s="22" t="s">
        <v>235</v>
      </c>
      <c r="F16" s="104">
        <v>6802</v>
      </c>
    </row>
    <row r="17" spans="1:6" ht="17">
      <c r="A17" t="s">
        <v>236</v>
      </c>
      <c r="B17">
        <v>95.453799999999987</v>
      </c>
      <c r="C17">
        <v>3911</v>
      </c>
      <c r="E17" s="22" t="s">
        <v>236</v>
      </c>
      <c r="F17" s="104">
        <v>3860</v>
      </c>
    </row>
    <row r="18" spans="1:6" ht="17">
      <c r="A18" t="s">
        <v>237</v>
      </c>
      <c r="B18">
        <v>226.7259</v>
      </c>
      <c r="C18">
        <v>4168</v>
      </c>
      <c r="E18" s="22" t="s">
        <v>237</v>
      </c>
      <c r="F18" s="104">
        <v>4179</v>
      </c>
    </row>
    <row r="19" spans="1:6" ht="17">
      <c r="A19" t="s">
        <v>238</v>
      </c>
      <c r="B19">
        <v>89.571899999999999</v>
      </c>
      <c r="C19">
        <v>3577</v>
      </c>
      <c r="E19" s="22" t="s">
        <v>238</v>
      </c>
      <c r="F19" s="104">
        <v>3569</v>
      </c>
    </row>
    <row r="20" spans="1:6" ht="17">
      <c r="A20" t="s">
        <v>239</v>
      </c>
      <c r="B20">
        <v>215.01740000000001</v>
      </c>
      <c r="C20">
        <v>2487</v>
      </c>
      <c r="E20" s="22" t="s">
        <v>239</v>
      </c>
      <c r="F20" s="104">
        <v>2461</v>
      </c>
    </row>
    <row r="22" spans="1:6">
      <c r="A22" t="s">
        <v>171</v>
      </c>
    </row>
    <row r="24" spans="1:6" ht="17" thickBot="1">
      <c r="A24" s="36" t="s">
        <v>145</v>
      </c>
    </row>
    <row r="25" spans="1:6" ht="17" thickBot="1">
      <c r="A25" t="s">
        <v>155</v>
      </c>
      <c r="F25" s="64" t="s">
        <v>440</v>
      </c>
    </row>
    <row r="26" spans="1:6">
      <c r="A26" t="s">
        <v>309</v>
      </c>
    </row>
    <row r="27" spans="1:6">
      <c r="A27" t="s">
        <v>310</v>
      </c>
    </row>
    <row r="28" spans="1:6">
      <c r="A28" t="s">
        <v>311</v>
      </c>
    </row>
    <row r="29" spans="1:6" ht="17" thickBot="1"/>
    <row r="30" spans="1:6" ht="17" thickBot="1">
      <c r="A30" s="36" t="s">
        <v>137</v>
      </c>
      <c r="F30" s="64" t="s">
        <v>441</v>
      </c>
    </row>
    <row r="31" spans="1:6">
      <c r="A31" t="s">
        <v>308</v>
      </c>
      <c r="B31" t="s">
        <v>217</v>
      </c>
      <c r="F31" s="65" t="s">
        <v>442</v>
      </c>
    </row>
    <row r="32" spans="1:6">
      <c r="B32" t="s">
        <v>165</v>
      </c>
      <c r="F32" t="s">
        <v>165</v>
      </c>
    </row>
    <row r="33" spans="1:6">
      <c r="B33" t="s">
        <v>166</v>
      </c>
      <c r="F33" t="s">
        <v>166</v>
      </c>
    </row>
    <row r="34" spans="1:6">
      <c r="B34" t="s">
        <v>172</v>
      </c>
      <c r="F34" t="s">
        <v>172</v>
      </c>
    </row>
    <row r="35" spans="1:6">
      <c r="B35" t="s">
        <v>167</v>
      </c>
      <c r="F35" t="s">
        <v>167</v>
      </c>
    </row>
    <row r="36" spans="1:6">
      <c r="B36" t="s">
        <v>168</v>
      </c>
      <c r="F36" t="s">
        <v>168</v>
      </c>
    </row>
    <row r="37" spans="1:6">
      <c r="B37" t="s">
        <v>169</v>
      </c>
      <c r="F37" t="s">
        <v>169</v>
      </c>
    </row>
    <row r="38" spans="1:6">
      <c r="B38" t="s">
        <v>173</v>
      </c>
      <c r="F38" t="s">
        <v>173</v>
      </c>
    </row>
    <row r="39" spans="1:6" ht="17" thickBot="1"/>
    <row r="40" spans="1:6" ht="17" thickBot="1">
      <c r="F40" s="64" t="s">
        <v>443</v>
      </c>
    </row>
    <row r="41" spans="1:6">
      <c r="A41" t="s">
        <v>156</v>
      </c>
      <c r="F41" s="65" t="s">
        <v>444</v>
      </c>
    </row>
    <row r="42" spans="1:6">
      <c r="A42" t="s">
        <v>170</v>
      </c>
      <c r="F42" s="65"/>
    </row>
    <row r="43" spans="1:6" ht="51">
      <c r="A43" s="1" t="s">
        <v>307</v>
      </c>
    </row>
    <row r="45" spans="1:6" ht="17" thickBot="1"/>
    <row r="46" spans="1:6" ht="17" thickBot="1">
      <c r="A46" s="36" t="s">
        <v>138</v>
      </c>
      <c r="F46" s="64" t="s">
        <v>445</v>
      </c>
    </row>
    <row r="47" spans="1:6">
      <c r="A47" t="s">
        <v>154</v>
      </c>
      <c r="B47" t="s">
        <v>211</v>
      </c>
      <c r="F47" s="65" t="s">
        <v>446</v>
      </c>
    </row>
    <row r="49" spans="1:6">
      <c r="A49" t="s">
        <v>156</v>
      </c>
      <c r="F49" s="65" t="s">
        <v>447</v>
      </c>
    </row>
    <row r="50" spans="1:6">
      <c r="A50" t="s">
        <v>170</v>
      </c>
    </row>
    <row r="51" spans="1:6">
      <c r="A51" t="s">
        <v>312</v>
      </c>
    </row>
  </sheetData>
  <mergeCells count="4">
    <mergeCell ref="A6:B6"/>
    <mergeCell ref="A2:E2"/>
    <mergeCell ref="A3:E3"/>
    <mergeCell ref="A5:C5"/>
  </mergeCells>
  <pageMargins left="0.70866141732283472" right="0.70866141732283472" top="0.74803149606299213" bottom="0.74803149606299213" header="0.31496062992125984" footer="0.31496062992125984"/>
  <pageSetup paperSize="8" scale="78"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144F-E15A-004D-B755-169DFB75C4F3}">
  <dimension ref="A1:M92"/>
  <sheetViews>
    <sheetView zoomScale="73" zoomScaleNormal="73" workbookViewId="0">
      <pane xSplit="3" ySplit="3" topLeftCell="F4" activePane="bottomRight" state="frozen"/>
      <selection pane="topRight" activeCell="D1" sqref="D1"/>
      <selection pane="bottomLeft" activeCell="A4" sqref="A4"/>
      <selection pane="bottomRight" sqref="A1:I1"/>
    </sheetView>
  </sheetViews>
  <sheetFormatPr baseColWidth="10" defaultColWidth="11.1640625" defaultRowHeight="16"/>
  <cols>
    <col min="1" max="1" width="54" style="1" customWidth="1"/>
    <col min="2" max="2" width="14" customWidth="1"/>
    <col min="3" max="3" width="47.5" style="1" customWidth="1"/>
    <col min="4" max="4" width="10" customWidth="1"/>
    <col min="5" max="5" width="34.1640625" customWidth="1"/>
    <col min="6" max="6" width="36" customWidth="1"/>
    <col min="7" max="7" width="38.33203125" customWidth="1"/>
    <col min="8" max="8" width="35.5" customWidth="1"/>
    <col min="9" max="9" width="46.1640625" customWidth="1"/>
    <col min="11" max="11" width="27.33203125" customWidth="1"/>
    <col min="12" max="12" width="60.1640625" customWidth="1"/>
    <col min="13" max="13" width="58.1640625" customWidth="1"/>
  </cols>
  <sheetData>
    <row r="1" spans="1:13" ht="21">
      <c r="A1" s="92" t="s">
        <v>142</v>
      </c>
      <c r="B1" s="92"/>
      <c r="C1" s="92"/>
      <c r="D1" s="92"/>
      <c r="E1" s="92"/>
      <c r="F1" s="92"/>
      <c r="G1" s="92"/>
      <c r="H1" s="92"/>
      <c r="I1" s="92"/>
    </row>
    <row r="2" spans="1:13" ht="17" thickBot="1"/>
    <row r="3" spans="1:13" ht="86" thickBot="1">
      <c r="A3" s="12" t="s">
        <v>188</v>
      </c>
      <c r="B3" s="13" t="s">
        <v>6</v>
      </c>
      <c r="C3" s="12" t="s">
        <v>7</v>
      </c>
      <c r="D3" s="11" t="s">
        <v>0</v>
      </c>
      <c r="E3" s="11" t="s">
        <v>157</v>
      </c>
      <c r="F3" s="11" t="s">
        <v>159</v>
      </c>
      <c r="G3" s="11" t="s">
        <v>158</v>
      </c>
      <c r="H3" s="11" t="s">
        <v>160</v>
      </c>
      <c r="I3" s="11" t="s">
        <v>139</v>
      </c>
      <c r="K3" s="66" t="s">
        <v>448</v>
      </c>
      <c r="L3" s="66" t="s">
        <v>449</v>
      </c>
      <c r="M3" s="66" t="s">
        <v>450</v>
      </c>
    </row>
    <row r="4" spans="1:13" ht="136">
      <c r="A4" s="37" t="s">
        <v>94</v>
      </c>
      <c r="B4" s="38" t="s">
        <v>1</v>
      </c>
      <c r="C4" s="39" t="s">
        <v>2</v>
      </c>
      <c r="D4" s="38">
        <v>1</v>
      </c>
      <c r="E4" s="39" t="s">
        <v>354</v>
      </c>
      <c r="F4" s="39" t="s">
        <v>355</v>
      </c>
      <c r="G4" s="39" t="s">
        <v>356</v>
      </c>
      <c r="H4" s="38" t="s">
        <v>347</v>
      </c>
      <c r="I4" s="39" t="s">
        <v>357</v>
      </c>
    </row>
    <row r="5" spans="1:13">
      <c r="A5" s="2"/>
      <c r="B5" s="3"/>
      <c r="C5" s="2"/>
      <c r="D5" s="3"/>
      <c r="E5" s="3"/>
      <c r="F5" s="3"/>
      <c r="G5" s="3"/>
      <c r="H5" s="3"/>
      <c r="I5" s="3"/>
    </row>
    <row r="6" spans="1:13" ht="85">
      <c r="A6" s="40" t="s">
        <v>3</v>
      </c>
      <c r="B6" s="38" t="s">
        <v>4</v>
      </c>
      <c r="C6" s="39" t="s">
        <v>5</v>
      </c>
      <c r="D6" s="38">
        <v>1</v>
      </c>
      <c r="E6" s="39" t="s">
        <v>358</v>
      </c>
      <c r="F6" s="39" t="s">
        <v>346</v>
      </c>
      <c r="G6" s="38" t="s">
        <v>347</v>
      </c>
      <c r="H6" s="38" t="s">
        <v>347</v>
      </c>
      <c r="I6" s="38"/>
    </row>
    <row r="7" spans="1:13">
      <c r="A7" s="2"/>
      <c r="B7" s="3"/>
      <c r="C7" s="2"/>
      <c r="D7" s="3"/>
      <c r="E7" s="3"/>
      <c r="F7" s="3"/>
      <c r="G7" s="3"/>
      <c r="H7" s="3"/>
      <c r="I7" s="3"/>
    </row>
    <row r="8" spans="1:13" ht="34">
      <c r="A8" s="37" t="s">
        <v>8</v>
      </c>
      <c r="B8" s="38" t="s">
        <v>9</v>
      </c>
      <c r="C8" s="39" t="s">
        <v>10</v>
      </c>
      <c r="D8" s="38">
        <v>2</v>
      </c>
      <c r="E8" s="38"/>
      <c r="F8" s="38"/>
      <c r="G8" s="38"/>
      <c r="H8" s="38"/>
      <c r="I8" s="38"/>
    </row>
    <row r="9" spans="1:13">
      <c r="A9" s="29"/>
      <c r="B9" s="3"/>
      <c r="C9" s="2"/>
      <c r="D9" s="3"/>
      <c r="E9" s="3"/>
      <c r="F9" s="3"/>
      <c r="G9" s="3"/>
      <c r="H9" s="3"/>
      <c r="I9" s="3"/>
    </row>
    <row r="10" spans="1:13" ht="85">
      <c r="A10" s="37" t="s">
        <v>11</v>
      </c>
      <c r="B10" s="38" t="s">
        <v>12</v>
      </c>
      <c r="C10" s="39" t="s">
        <v>13</v>
      </c>
      <c r="D10" s="38">
        <v>2</v>
      </c>
      <c r="E10" s="39"/>
      <c r="F10" s="38"/>
      <c r="G10" s="38"/>
      <c r="H10" s="38"/>
      <c r="I10" s="38"/>
    </row>
    <row r="11" spans="1:13">
      <c r="A11" s="29"/>
      <c r="B11" s="3"/>
      <c r="C11" s="2"/>
      <c r="D11" s="3"/>
      <c r="E11" s="3"/>
      <c r="F11" s="3"/>
      <c r="G11" s="3"/>
      <c r="H11" s="3"/>
      <c r="I11" s="3"/>
    </row>
    <row r="12" spans="1:13" ht="34">
      <c r="A12" s="37" t="s">
        <v>14</v>
      </c>
      <c r="B12" s="38" t="s">
        <v>15</v>
      </c>
      <c r="C12" s="39" t="s">
        <v>16</v>
      </c>
      <c r="D12" s="38">
        <v>1</v>
      </c>
      <c r="E12" s="39" t="s">
        <v>359</v>
      </c>
      <c r="F12" s="39" t="s">
        <v>360</v>
      </c>
      <c r="G12" s="38" t="s">
        <v>347</v>
      </c>
      <c r="H12" s="38" t="s">
        <v>347</v>
      </c>
      <c r="I12" s="38"/>
    </row>
    <row r="13" spans="1:13">
      <c r="A13" s="29"/>
      <c r="B13" s="3"/>
      <c r="C13" s="2"/>
      <c r="D13" s="3"/>
      <c r="E13" s="3"/>
      <c r="F13" s="3"/>
      <c r="G13" s="3"/>
      <c r="H13" s="3"/>
      <c r="I13" s="3"/>
    </row>
    <row r="14" spans="1:13" ht="170">
      <c r="A14" s="93" t="s">
        <v>17</v>
      </c>
      <c r="B14" s="38" t="s">
        <v>55</v>
      </c>
      <c r="C14" s="39" t="s">
        <v>222</v>
      </c>
      <c r="D14" s="38">
        <v>1</v>
      </c>
      <c r="E14" s="39" t="s">
        <v>361</v>
      </c>
      <c r="F14" s="57" t="s">
        <v>362</v>
      </c>
      <c r="G14" s="39" t="s">
        <v>363</v>
      </c>
      <c r="H14" s="38" t="s">
        <v>347</v>
      </c>
      <c r="I14" s="38"/>
    </row>
    <row r="15" spans="1:13" ht="238">
      <c r="A15" s="93"/>
      <c r="B15" s="38" t="s">
        <v>18</v>
      </c>
      <c r="C15" s="39" t="s">
        <v>19</v>
      </c>
      <c r="D15" s="38">
        <v>1</v>
      </c>
      <c r="E15" s="39" t="s">
        <v>364</v>
      </c>
      <c r="F15" s="39" t="s">
        <v>348</v>
      </c>
      <c r="G15" s="38" t="s">
        <v>347</v>
      </c>
      <c r="H15" s="38" t="s">
        <v>347</v>
      </c>
      <c r="I15" s="38"/>
    </row>
    <row r="16" spans="1:13">
      <c r="A16" s="29"/>
      <c r="B16" s="3"/>
      <c r="C16" s="2"/>
      <c r="D16" s="3"/>
      <c r="E16" s="3"/>
      <c r="F16" s="3"/>
      <c r="G16" s="3"/>
      <c r="H16" s="3"/>
      <c r="I16" s="3"/>
    </row>
    <row r="17" spans="1:9" ht="221">
      <c r="A17" s="93" t="s">
        <v>20</v>
      </c>
      <c r="B17" s="38" t="s">
        <v>21</v>
      </c>
      <c r="C17" s="39" t="s">
        <v>22</v>
      </c>
      <c r="D17" s="38">
        <v>1</v>
      </c>
      <c r="E17" s="39" t="s">
        <v>351</v>
      </c>
      <c r="F17" s="39" t="s">
        <v>352</v>
      </c>
      <c r="G17" s="38" t="s">
        <v>347</v>
      </c>
      <c r="H17" s="39" t="s">
        <v>353</v>
      </c>
      <c r="I17" s="38"/>
    </row>
    <row r="18" spans="1:9" ht="51">
      <c r="A18" s="93"/>
      <c r="B18" s="38" t="s">
        <v>4</v>
      </c>
      <c r="C18" s="39" t="s">
        <v>23</v>
      </c>
      <c r="D18" s="38">
        <v>2</v>
      </c>
      <c r="E18" s="56"/>
      <c r="F18" s="38"/>
      <c r="G18" s="38"/>
      <c r="H18" s="38"/>
      <c r="I18" s="38"/>
    </row>
    <row r="19" spans="1:9">
      <c r="A19" s="29"/>
      <c r="B19" s="3"/>
      <c r="C19" s="2"/>
      <c r="D19" s="3"/>
      <c r="E19" s="3"/>
      <c r="F19" s="3"/>
      <c r="G19" s="3"/>
      <c r="H19" s="3"/>
      <c r="I19" s="3"/>
    </row>
    <row r="20" spans="1:9" ht="102">
      <c r="A20" s="85" t="s">
        <v>24</v>
      </c>
      <c r="B20" s="38" t="s">
        <v>25</v>
      </c>
      <c r="C20" s="39" t="s">
        <v>26</v>
      </c>
      <c r="D20" s="38">
        <v>1</v>
      </c>
      <c r="E20" s="39" t="s">
        <v>365</v>
      </c>
      <c r="F20" s="39" t="s">
        <v>366</v>
      </c>
      <c r="G20" s="38" t="s">
        <v>347</v>
      </c>
      <c r="H20" s="39" t="s">
        <v>367</v>
      </c>
      <c r="I20" s="38"/>
    </row>
    <row r="21" spans="1:9" ht="17">
      <c r="A21" s="85"/>
      <c r="B21" s="89" t="s">
        <v>27</v>
      </c>
      <c r="C21" s="39" t="s">
        <v>28</v>
      </c>
      <c r="D21" s="38"/>
      <c r="E21" s="38"/>
      <c r="F21" s="38"/>
      <c r="G21" s="38"/>
      <c r="H21" s="38"/>
      <c r="I21" s="38"/>
    </row>
    <row r="22" spans="1:9" ht="34">
      <c r="A22" s="85"/>
      <c r="B22" s="90"/>
      <c r="C22" s="39" t="s">
        <v>29</v>
      </c>
      <c r="D22" s="38">
        <v>1</v>
      </c>
      <c r="E22" s="38" t="s">
        <v>368</v>
      </c>
      <c r="F22" s="38"/>
      <c r="G22" s="38" t="s">
        <v>347</v>
      </c>
      <c r="H22" s="38"/>
      <c r="I22" s="38"/>
    </row>
    <row r="23" spans="1:9" ht="34">
      <c r="A23" s="85"/>
      <c r="B23" s="90"/>
      <c r="C23" s="39" t="s">
        <v>30</v>
      </c>
      <c r="D23" s="38">
        <v>1</v>
      </c>
      <c r="E23" s="38" t="s">
        <v>368</v>
      </c>
      <c r="F23" s="38"/>
      <c r="G23" s="38" t="s">
        <v>347</v>
      </c>
      <c r="H23" s="38"/>
      <c r="I23" s="38"/>
    </row>
    <row r="24" spans="1:9" ht="187">
      <c r="A24" s="85"/>
      <c r="B24" s="90"/>
      <c r="C24" s="39" t="s">
        <v>31</v>
      </c>
      <c r="D24" s="38">
        <v>1</v>
      </c>
      <c r="E24" s="39" t="s">
        <v>369</v>
      </c>
      <c r="F24" s="39" t="s">
        <v>370</v>
      </c>
      <c r="G24" s="39" t="s">
        <v>371</v>
      </c>
      <c r="H24" s="39" t="s">
        <v>372</v>
      </c>
      <c r="I24" s="38"/>
    </row>
    <row r="25" spans="1:9" ht="68">
      <c r="A25" s="85"/>
      <c r="B25" s="90"/>
      <c r="C25" s="39" t="s">
        <v>32</v>
      </c>
      <c r="D25" s="38">
        <v>1</v>
      </c>
      <c r="E25" s="39" t="s">
        <v>373</v>
      </c>
      <c r="F25" s="38" t="s">
        <v>374</v>
      </c>
      <c r="G25" s="38" t="s">
        <v>347</v>
      </c>
      <c r="H25" s="38"/>
      <c r="I25" s="38"/>
    </row>
    <row r="26" spans="1:9" ht="51">
      <c r="A26" s="85"/>
      <c r="B26" s="90"/>
      <c r="C26" s="39" t="s">
        <v>33</v>
      </c>
      <c r="D26" s="38">
        <v>1</v>
      </c>
      <c r="E26" s="38" t="s">
        <v>368</v>
      </c>
      <c r="F26" s="38"/>
      <c r="G26" s="38" t="s">
        <v>347</v>
      </c>
      <c r="H26" s="38"/>
      <c r="I26" s="38"/>
    </row>
    <row r="27" spans="1:9" ht="85">
      <c r="A27" s="85"/>
      <c r="B27" s="90"/>
      <c r="C27" s="39" t="s">
        <v>34</v>
      </c>
      <c r="D27" s="38">
        <v>1</v>
      </c>
      <c r="E27" s="39" t="s">
        <v>375</v>
      </c>
      <c r="F27" s="38" t="s">
        <v>376</v>
      </c>
      <c r="G27" s="38" t="s">
        <v>347</v>
      </c>
      <c r="H27" s="38" t="s">
        <v>377</v>
      </c>
      <c r="I27" s="38"/>
    </row>
    <row r="28" spans="1:9" ht="17">
      <c r="A28" s="85"/>
      <c r="B28" s="90"/>
      <c r="C28" s="39" t="s">
        <v>35</v>
      </c>
      <c r="D28" s="38">
        <v>2</v>
      </c>
      <c r="E28" s="56"/>
      <c r="F28" s="38"/>
      <c r="G28" s="38"/>
      <c r="H28" s="38"/>
      <c r="I28" s="38"/>
    </row>
    <row r="29" spans="1:9" ht="34">
      <c r="A29" s="85"/>
      <c r="B29" s="90"/>
      <c r="C29" s="39" t="s">
        <v>36</v>
      </c>
      <c r="D29" s="38">
        <v>2</v>
      </c>
      <c r="E29" s="56"/>
      <c r="F29" s="38"/>
      <c r="G29" s="38"/>
      <c r="H29" s="38"/>
      <c r="I29" s="38"/>
    </row>
    <row r="30" spans="1:9" ht="34">
      <c r="A30" s="85"/>
      <c r="B30" s="91"/>
      <c r="C30" s="39" t="s">
        <v>37</v>
      </c>
      <c r="D30" s="38">
        <v>2</v>
      </c>
      <c r="E30" s="56"/>
      <c r="F30" s="38"/>
      <c r="G30" s="38"/>
      <c r="H30" s="38"/>
      <c r="I30" s="38"/>
    </row>
    <row r="31" spans="1:9" ht="119">
      <c r="A31" s="85"/>
      <c r="B31" s="38" t="s">
        <v>38</v>
      </c>
      <c r="C31" s="39" t="s">
        <v>39</v>
      </c>
      <c r="D31" s="38">
        <v>1</v>
      </c>
      <c r="E31" s="39" t="s">
        <v>378</v>
      </c>
      <c r="F31" s="38" t="s">
        <v>379</v>
      </c>
      <c r="G31" s="38" t="s">
        <v>347</v>
      </c>
      <c r="H31" s="38"/>
      <c r="I31" s="38"/>
    </row>
    <row r="32" spans="1:9" ht="34">
      <c r="A32" s="85"/>
      <c r="B32" s="38" t="s">
        <v>40</v>
      </c>
      <c r="C32" s="39" t="s">
        <v>41</v>
      </c>
      <c r="D32" s="38">
        <v>1</v>
      </c>
      <c r="E32" s="38" t="s">
        <v>380</v>
      </c>
      <c r="F32" s="38"/>
      <c r="G32" s="38"/>
      <c r="H32" s="38"/>
      <c r="I32" s="38"/>
    </row>
    <row r="33" spans="1:9" ht="323">
      <c r="A33" s="85"/>
      <c r="B33" s="38" t="s">
        <v>42</v>
      </c>
      <c r="C33" s="39" t="s">
        <v>43</v>
      </c>
      <c r="D33" s="38">
        <v>1</v>
      </c>
      <c r="E33" s="58" t="s">
        <v>404</v>
      </c>
      <c r="F33" s="58" t="s">
        <v>405</v>
      </c>
      <c r="G33" s="38"/>
      <c r="H33" s="38"/>
      <c r="I33" s="38"/>
    </row>
    <row r="34" spans="1:9" ht="51">
      <c r="A34" s="85"/>
      <c r="B34" s="38" t="s">
        <v>224</v>
      </c>
      <c r="C34" s="39" t="s">
        <v>223</v>
      </c>
      <c r="D34" s="38">
        <v>1</v>
      </c>
      <c r="E34" s="39" t="s">
        <v>381</v>
      </c>
      <c r="F34" s="38"/>
      <c r="G34" s="38" t="s">
        <v>347</v>
      </c>
      <c r="H34" s="38"/>
      <c r="I34" s="38"/>
    </row>
    <row r="35" spans="1:9" ht="17">
      <c r="A35" s="85"/>
      <c r="B35" s="38" t="s">
        <v>45</v>
      </c>
      <c r="C35" s="39" t="s">
        <v>46</v>
      </c>
      <c r="D35" s="38">
        <v>2</v>
      </c>
      <c r="E35" s="38"/>
      <c r="F35" s="38"/>
      <c r="G35" s="38"/>
      <c r="H35" s="38"/>
      <c r="I35" s="38"/>
    </row>
    <row r="36" spans="1:9" ht="17">
      <c r="A36" s="85"/>
      <c r="B36" s="38" t="s">
        <v>47</v>
      </c>
      <c r="C36" s="39" t="s">
        <v>48</v>
      </c>
      <c r="D36" s="38">
        <v>2</v>
      </c>
      <c r="E36" s="38"/>
      <c r="F36" s="38"/>
      <c r="G36" s="38"/>
      <c r="H36" s="38"/>
      <c r="I36" s="38"/>
    </row>
    <row r="37" spans="1:9" ht="51">
      <c r="A37" s="85"/>
      <c r="B37" s="38" t="s">
        <v>49</v>
      </c>
      <c r="C37" s="39" t="s">
        <v>50</v>
      </c>
      <c r="D37" s="38">
        <v>1</v>
      </c>
      <c r="E37" s="39" t="s">
        <v>382</v>
      </c>
      <c r="F37" s="38"/>
      <c r="G37" s="38" t="s">
        <v>347</v>
      </c>
      <c r="H37" s="38"/>
      <c r="I37" s="38"/>
    </row>
    <row r="38" spans="1:9" ht="85">
      <c r="A38" s="85"/>
      <c r="B38" s="38" t="s">
        <v>51</v>
      </c>
      <c r="C38" s="39" t="s">
        <v>52</v>
      </c>
      <c r="D38" s="38">
        <v>1</v>
      </c>
      <c r="E38" s="39" t="s">
        <v>313</v>
      </c>
      <c r="F38" s="53" t="s">
        <v>314</v>
      </c>
      <c r="G38" s="53"/>
      <c r="H38" s="53" t="s">
        <v>315</v>
      </c>
      <c r="I38" s="53"/>
    </row>
    <row r="39" spans="1:9" ht="17">
      <c r="A39" s="85"/>
      <c r="B39" s="38" t="s">
        <v>53</v>
      </c>
      <c r="C39" s="39" t="s">
        <v>54</v>
      </c>
      <c r="D39" s="38">
        <v>2</v>
      </c>
      <c r="E39" s="38"/>
      <c r="F39" s="38"/>
      <c r="G39" s="38"/>
      <c r="H39" s="38"/>
      <c r="I39" s="38"/>
    </row>
    <row r="40" spans="1:9" ht="34">
      <c r="A40" s="85"/>
      <c r="B40" s="38" t="s">
        <v>225</v>
      </c>
      <c r="C40" s="39" t="s">
        <v>56</v>
      </c>
      <c r="D40" s="38">
        <v>2</v>
      </c>
      <c r="E40" s="38"/>
      <c r="F40" s="38"/>
      <c r="G40" s="38"/>
      <c r="H40" s="38"/>
      <c r="I40" s="38"/>
    </row>
    <row r="41" spans="1:9" ht="51">
      <c r="A41" s="85"/>
      <c r="B41" s="39" t="s">
        <v>57</v>
      </c>
      <c r="C41" s="39" t="s">
        <v>58</v>
      </c>
      <c r="D41" s="38">
        <v>2</v>
      </c>
      <c r="E41" s="38"/>
      <c r="F41" s="38"/>
      <c r="G41" s="38"/>
      <c r="H41" s="38"/>
      <c r="I41" s="38"/>
    </row>
    <row r="42" spans="1:9" ht="34">
      <c r="A42" s="85"/>
      <c r="B42" s="38" t="s">
        <v>59</v>
      </c>
      <c r="C42" s="39" t="s">
        <v>60</v>
      </c>
      <c r="D42" s="38">
        <v>2</v>
      </c>
      <c r="E42" s="38"/>
      <c r="F42" s="38"/>
      <c r="G42" s="38"/>
      <c r="H42" s="38"/>
      <c r="I42" s="38"/>
    </row>
    <row r="43" spans="1:9">
      <c r="A43" s="29"/>
      <c r="B43" s="3"/>
      <c r="C43" s="2"/>
      <c r="D43" s="3"/>
      <c r="E43" s="3"/>
      <c r="F43" s="3"/>
      <c r="G43" s="3"/>
      <c r="H43" s="3"/>
      <c r="I43" s="3"/>
    </row>
    <row r="44" spans="1:9" ht="51">
      <c r="A44" s="37" t="s">
        <v>61</v>
      </c>
      <c r="B44" s="38" t="s">
        <v>62</v>
      </c>
      <c r="C44" s="39" t="s">
        <v>63</v>
      </c>
      <c r="D44" s="38">
        <v>2</v>
      </c>
      <c r="E44" s="38"/>
      <c r="F44" s="38"/>
      <c r="G44" s="38"/>
      <c r="H44" s="38"/>
      <c r="I44" s="38"/>
    </row>
    <row r="45" spans="1:9">
      <c r="A45" s="29"/>
      <c r="B45" s="3"/>
      <c r="C45" s="2"/>
      <c r="D45" s="3"/>
      <c r="E45" s="3"/>
      <c r="F45" s="3"/>
      <c r="G45" s="3"/>
      <c r="H45" s="3"/>
      <c r="I45" s="3"/>
    </row>
    <row r="46" spans="1:9" ht="68">
      <c r="A46" s="85" t="s">
        <v>64</v>
      </c>
      <c r="B46" s="38"/>
      <c r="C46" s="39" t="s">
        <v>65</v>
      </c>
      <c r="D46" s="38">
        <v>2</v>
      </c>
      <c r="E46" s="38"/>
      <c r="F46" s="38"/>
      <c r="G46" s="38"/>
      <c r="H46" s="38"/>
      <c r="I46" s="38"/>
    </row>
    <row r="47" spans="1:9" ht="17">
      <c r="A47" s="85"/>
      <c r="B47" s="38" t="s">
        <v>66</v>
      </c>
      <c r="C47" s="39" t="s">
        <v>67</v>
      </c>
      <c r="D47" s="38">
        <v>2</v>
      </c>
      <c r="E47" s="38"/>
      <c r="F47" s="38"/>
      <c r="G47" s="38"/>
      <c r="H47" s="38"/>
      <c r="I47" s="38"/>
    </row>
    <row r="48" spans="1:9" ht="34">
      <c r="A48" s="85"/>
      <c r="B48" s="38" t="s">
        <v>68</v>
      </c>
      <c r="C48" s="39" t="s">
        <v>69</v>
      </c>
      <c r="D48" s="38">
        <v>2</v>
      </c>
      <c r="E48" s="38"/>
      <c r="F48" s="38"/>
      <c r="G48" s="38"/>
      <c r="H48" s="38"/>
      <c r="I48" s="38"/>
    </row>
    <row r="49" spans="1:9" ht="34">
      <c r="A49" s="85"/>
      <c r="B49" s="38" t="s">
        <v>70</v>
      </c>
      <c r="C49" s="39" t="s">
        <v>71</v>
      </c>
      <c r="D49" s="38">
        <v>2</v>
      </c>
      <c r="E49" s="38"/>
      <c r="F49" s="38"/>
      <c r="G49" s="38"/>
      <c r="H49" s="38"/>
      <c r="I49" s="38"/>
    </row>
    <row r="50" spans="1:9" ht="34">
      <c r="A50" s="85"/>
      <c r="B50" s="38" t="s">
        <v>72</v>
      </c>
      <c r="C50" s="39" t="s">
        <v>73</v>
      </c>
      <c r="D50" s="38">
        <v>2</v>
      </c>
      <c r="E50" s="38"/>
      <c r="F50" s="38"/>
      <c r="G50" s="38"/>
      <c r="H50" s="38"/>
      <c r="I50" s="38"/>
    </row>
    <row r="51" spans="1:9" ht="34">
      <c r="A51" s="85"/>
      <c r="B51" s="38" t="s">
        <v>74</v>
      </c>
      <c r="C51" s="39" t="s">
        <v>75</v>
      </c>
      <c r="D51" s="38">
        <v>2</v>
      </c>
      <c r="E51" s="38"/>
      <c r="F51" s="38"/>
      <c r="G51" s="38"/>
      <c r="H51" s="38"/>
      <c r="I51" s="38"/>
    </row>
    <row r="52" spans="1:9">
      <c r="A52" s="29"/>
      <c r="B52" s="3"/>
      <c r="C52" s="2"/>
      <c r="D52" s="3"/>
      <c r="E52" s="3"/>
      <c r="F52" s="3"/>
      <c r="G52" s="3"/>
      <c r="H52" s="3"/>
      <c r="I52" s="3"/>
    </row>
    <row r="53" spans="1:9" ht="85">
      <c r="A53" s="85" t="s">
        <v>76</v>
      </c>
      <c r="B53" s="38" t="s">
        <v>226</v>
      </c>
      <c r="C53" s="39" t="s">
        <v>44</v>
      </c>
      <c r="D53" s="38">
        <v>1</v>
      </c>
      <c r="E53" s="39" t="s">
        <v>383</v>
      </c>
      <c r="F53" s="39" t="s">
        <v>384</v>
      </c>
      <c r="G53" s="38" t="s">
        <v>347</v>
      </c>
      <c r="H53" s="38"/>
      <c r="I53" s="39" t="s">
        <v>385</v>
      </c>
    </row>
    <row r="54" spans="1:9" ht="51">
      <c r="A54" s="85"/>
      <c r="B54" s="38" t="s">
        <v>77</v>
      </c>
      <c r="C54" s="39" t="s">
        <v>78</v>
      </c>
      <c r="D54" s="38">
        <v>1</v>
      </c>
      <c r="E54" s="39" t="s">
        <v>386</v>
      </c>
      <c r="F54" s="38" t="s">
        <v>387</v>
      </c>
      <c r="G54" s="38" t="s">
        <v>347</v>
      </c>
      <c r="H54" s="38"/>
      <c r="I54" s="38"/>
    </row>
    <row r="55" spans="1:9" ht="136">
      <c r="A55" s="85"/>
      <c r="B55" s="38" t="s">
        <v>227</v>
      </c>
      <c r="C55" s="39" t="s">
        <v>79</v>
      </c>
      <c r="D55" s="38">
        <v>1</v>
      </c>
      <c r="E55" s="39" t="s">
        <v>388</v>
      </c>
      <c r="F55" s="38"/>
      <c r="G55" s="38"/>
      <c r="H55" s="38"/>
      <c r="I55" s="38"/>
    </row>
    <row r="56" spans="1:9">
      <c r="A56" s="29"/>
      <c r="B56" s="3"/>
      <c r="C56" s="2"/>
      <c r="D56" s="3"/>
      <c r="E56" s="3"/>
      <c r="F56" s="3"/>
      <c r="G56" s="3"/>
      <c r="H56" s="3"/>
      <c r="I56" s="3"/>
    </row>
    <row r="57" spans="1:9" ht="221">
      <c r="A57" s="37" t="s">
        <v>80</v>
      </c>
      <c r="B57" s="38" t="s">
        <v>81</v>
      </c>
      <c r="C57" s="39" t="s">
        <v>82</v>
      </c>
      <c r="D57" s="38">
        <v>1</v>
      </c>
      <c r="E57" s="58" t="s">
        <v>393</v>
      </c>
      <c r="F57" s="59" t="s">
        <v>406</v>
      </c>
      <c r="G57" s="38"/>
      <c r="H57" s="38"/>
      <c r="I57" s="38"/>
    </row>
    <row r="58" spans="1:9">
      <c r="A58" s="29"/>
      <c r="B58" s="3"/>
      <c r="C58" s="2"/>
      <c r="D58" s="3"/>
      <c r="E58" s="3"/>
      <c r="F58" s="3"/>
      <c r="G58" s="3"/>
      <c r="H58" s="3"/>
      <c r="I58" s="3"/>
    </row>
    <row r="59" spans="1:9" ht="68">
      <c r="A59" s="37" t="s">
        <v>228</v>
      </c>
      <c r="B59" s="38"/>
      <c r="C59" s="39" t="s">
        <v>83</v>
      </c>
      <c r="D59" s="38">
        <v>1</v>
      </c>
      <c r="E59" s="58" t="s">
        <v>394</v>
      </c>
      <c r="F59" s="38"/>
      <c r="G59" s="38"/>
      <c r="H59" s="38"/>
      <c r="I59" s="38"/>
    </row>
    <row r="60" spans="1:9">
      <c r="A60" s="29"/>
      <c r="B60" s="3"/>
      <c r="C60" s="2"/>
      <c r="D60" s="3"/>
      <c r="E60" s="3"/>
      <c r="F60" s="3"/>
      <c r="G60" s="3"/>
      <c r="H60" s="3"/>
      <c r="I60" s="3"/>
    </row>
    <row r="61" spans="1:9" ht="51">
      <c r="A61" s="85" t="s">
        <v>84</v>
      </c>
      <c r="B61" s="38" t="s">
        <v>85</v>
      </c>
      <c r="C61" s="39" t="s">
        <v>86</v>
      </c>
      <c r="D61" s="38">
        <v>2</v>
      </c>
      <c r="E61" s="38"/>
      <c r="F61" s="38"/>
      <c r="G61" s="38"/>
      <c r="H61" s="38"/>
      <c r="I61" s="38"/>
    </row>
    <row r="62" spans="1:9" ht="85">
      <c r="A62" s="85"/>
      <c r="B62" s="38" t="s">
        <v>87</v>
      </c>
      <c r="C62" s="39" t="s">
        <v>88</v>
      </c>
      <c r="D62" s="38">
        <v>2</v>
      </c>
      <c r="E62" s="39"/>
      <c r="F62" s="38"/>
      <c r="G62" s="38"/>
      <c r="H62" s="38"/>
      <c r="I62" s="38"/>
    </row>
    <row r="63" spans="1:9" ht="85">
      <c r="A63" s="85"/>
      <c r="B63" s="38" t="s">
        <v>229</v>
      </c>
      <c r="C63" s="39" t="s">
        <v>89</v>
      </c>
      <c r="D63" s="38">
        <v>1</v>
      </c>
      <c r="E63" s="39" t="s">
        <v>402</v>
      </c>
      <c r="F63" s="39" t="s">
        <v>403</v>
      </c>
      <c r="G63" s="39"/>
      <c r="H63" s="39"/>
      <c r="I63" s="38"/>
    </row>
    <row r="64" spans="1:9">
      <c r="A64" s="29"/>
      <c r="B64" s="3"/>
      <c r="C64" s="2"/>
      <c r="D64" s="3"/>
      <c r="E64" s="3"/>
      <c r="F64" s="3"/>
      <c r="G64" s="3"/>
      <c r="H64" s="3"/>
      <c r="I64" s="3"/>
    </row>
    <row r="65" spans="1:9" ht="51">
      <c r="A65" s="37" t="s">
        <v>230</v>
      </c>
      <c r="B65" s="38" t="s">
        <v>231</v>
      </c>
      <c r="C65" s="39" t="s">
        <v>90</v>
      </c>
      <c r="D65" s="38">
        <v>2</v>
      </c>
      <c r="E65" s="38"/>
      <c r="F65" s="38"/>
      <c r="G65" s="38"/>
      <c r="H65" s="38"/>
      <c r="I65" s="38"/>
    </row>
    <row r="66" spans="1:9">
      <c r="A66" s="29"/>
      <c r="B66" s="3"/>
      <c r="C66" s="2"/>
      <c r="D66" s="3"/>
      <c r="E66" s="3"/>
      <c r="F66" s="3"/>
      <c r="G66" s="3"/>
      <c r="H66" s="3"/>
      <c r="I66" s="3"/>
    </row>
    <row r="67" spans="1:9" ht="68">
      <c r="A67" s="37" t="s">
        <v>91</v>
      </c>
      <c r="B67" s="38" t="s">
        <v>92</v>
      </c>
      <c r="C67" s="39" t="s">
        <v>93</v>
      </c>
      <c r="D67" s="38">
        <v>1</v>
      </c>
      <c r="E67" s="39" t="s">
        <v>328</v>
      </c>
      <c r="F67" s="38" t="s">
        <v>329</v>
      </c>
      <c r="G67" s="38"/>
      <c r="H67" s="39" t="s">
        <v>344</v>
      </c>
      <c r="I67" s="38"/>
    </row>
    <row r="68" spans="1:9">
      <c r="A68" s="29"/>
      <c r="B68" s="3"/>
      <c r="C68" s="2"/>
      <c r="D68" s="3"/>
      <c r="E68" s="3"/>
      <c r="F68" s="3"/>
      <c r="G68" s="3"/>
      <c r="H68" s="3"/>
      <c r="I68" s="3"/>
    </row>
    <row r="69" spans="1:9" ht="34">
      <c r="A69" s="85" t="s">
        <v>174</v>
      </c>
      <c r="B69" s="38" t="s">
        <v>175</v>
      </c>
      <c r="C69" s="39" t="s">
        <v>176</v>
      </c>
      <c r="D69" s="38">
        <v>2</v>
      </c>
      <c r="E69" s="38"/>
      <c r="F69" s="38"/>
      <c r="G69" s="38"/>
      <c r="H69" s="38"/>
      <c r="I69" s="38"/>
    </row>
    <row r="70" spans="1:9" ht="68">
      <c r="A70" s="85"/>
      <c r="B70" s="38" t="s">
        <v>177</v>
      </c>
      <c r="C70" s="39" t="s">
        <v>178</v>
      </c>
      <c r="D70" s="38">
        <v>1</v>
      </c>
      <c r="E70" s="39" t="s">
        <v>331</v>
      </c>
      <c r="F70" s="39" t="s">
        <v>330</v>
      </c>
      <c r="G70" s="38"/>
      <c r="H70" s="39" t="s">
        <v>332</v>
      </c>
      <c r="I70" s="38"/>
    </row>
    <row r="71" spans="1:9">
      <c r="A71" s="29"/>
      <c r="B71" s="3"/>
      <c r="C71" s="2"/>
      <c r="D71" s="3"/>
      <c r="E71" s="3"/>
      <c r="F71" s="3"/>
      <c r="G71" s="3"/>
      <c r="H71" s="3"/>
      <c r="I71" s="3"/>
    </row>
    <row r="72" spans="1:9" ht="68">
      <c r="A72" s="85" t="s">
        <v>184</v>
      </c>
      <c r="B72" s="38" t="s">
        <v>179</v>
      </c>
      <c r="C72" s="39" t="s">
        <v>181</v>
      </c>
      <c r="D72" s="38">
        <v>1</v>
      </c>
      <c r="E72" s="58" t="s">
        <v>389</v>
      </c>
      <c r="F72" s="39" t="s">
        <v>390</v>
      </c>
      <c r="G72" s="38"/>
      <c r="H72" s="38"/>
      <c r="I72" s="38"/>
    </row>
    <row r="73" spans="1:9" ht="17">
      <c r="A73" s="85"/>
      <c r="B73" s="38" t="s">
        <v>180</v>
      </c>
      <c r="C73" s="39" t="s">
        <v>182</v>
      </c>
      <c r="D73" s="38">
        <v>2</v>
      </c>
      <c r="E73" s="38"/>
      <c r="F73" s="38"/>
      <c r="G73" s="38"/>
      <c r="H73" s="38"/>
      <c r="I73" s="38"/>
    </row>
    <row r="74" spans="1:9" ht="34">
      <c r="A74" s="85"/>
      <c r="B74" s="38" t="s">
        <v>186</v>
      </c>
      <c r="C74" s="39" t="s">
        <v>185</v>
      </c>
      <c r="D74" s="38">
        <v>2</v>
      </c>
      <c r="E74" s="38"/>
      <c r="F74" s="38"/>
      <c r="G74" s="38"/>
      <c r="H74" s="38"/>
      <c r="I74" s="38"/>
    </row>
    <row r="75" spans="1:9">
      <c r="A75" s="29"/>
      <c r="B75" s="3"/>
      <c r="C75" s="2"/>
      <c r="D75" s="3"/>
      <c r="E75" s="3"/>
      <c r="F75" s="3"/>
      <c r="G75" s="3"/>
      <c r="H75" s="3"/>
      <c r="I75" s="3"/>
    </row>
    <row r="76" spans="1:9" ht="119">
      <c r="A76" s="85" t="s">
        <v>232</v>
      </c>
      <c r="B76" s="38"/>
      <c r="C76" s="39" t="s">
        <v>233</v>
      </c>
      <c r="D76" s="38">
        <v>1</v>
      </c>
      <c r="E76" s="39" t="s">
        <v>316</v>
      </c>
      <c r="F76" s="39" t="s">
        <v>317</v>
      </c>
      <c r="G76" s="38"/>
      <c r="H76" s="38"/>
      <c r="I76" s="38"/>
    </row>
    <row r="77" spans="1:9" ht="17">
      <c r="A77" s="85"/>
      <c r="B77" s="38"/>
      <c r="C77" s="39" t="s">
        <v>183</v>
      </c>
      <c r="D77" s="38">
        <v>2</v>
      </c>
      <c r="E77" s="39"/>
      <c r="F77" s="38"/>
      <c r="G77" s="38"/>
      <c r="H77" s="38"/>
      <c r="I77" s="38"/>
    </row>
    <row r="78" spans="1:9">
      <c r="A78" s="29"/>
      <c r="B78" s="3"/>
      <c r="C78" s="2"/>
      <c r="D78" s="3"/>
      <c r="E78" s="3"/>
      <c r="F78" s="3"/>
      <c r="G78" s="3"/>
      <c r="H78" s="3"/>
      <c r="I78" s="3"/>
    </row>
    <row r="79" spans="1:9" ht="85">
      <c r="A79" s="86" t="s">
        <v>187</v>
      </c>
      <c r="B79" s="38"/>
      <c r="C79" s="39" t="s">
        <v>189</v>
      </c>
      <c r="D79" s="38">
        <v>1</v>
      </c>
      <c r="E79" s="58" t="s">
        <v>395</v>
      </c>
      <c r="F79" s="39" t="s">
        <v>396</v>
      </c>
      <c r="G79" s="38" t="s">
        <v>347</v>
      </c>
      <c r="H79" s="38"/>
      <c r="I79" s="39" t="s">
        <v>397</v>
      </c>
    </row>
    <row r="80" spans="1:9" ht="17">
      <c r="A80" s="87"/>
      <c r="B80" s="38"/>
      <c r="C80" s="39" t="s">
        <v>190</v>
      </c>
      <c r="D80" s="38">
        <v>2</v>
      </c>
      <c r="E80" s="38"/>
      <c r="F80" s="38"/>
      <c r="G80" s="38"/>
      <c r="H80" s="38"/>
      <c r="I80" s="38"/>
    </row>
    <row r="81" spans="1:9" ht="17">
      <c r="A81" s="87"/>
      <c r="B81" s="38"/>
      <c r="C81" s="39" t="s">
        <v>191</v>
      </c>
      <c r="D81" s="38">
        <v>2</v>
      </c>
      <c r="E81" s="38"/>
      <c r="F81" s="38"/>
      <c r="G81" s="38"/>
      <c r="H81" s="38"/>
      <c r="I81" s="38"/>
    </row>
    <row r="82" spans="1:9" ht="34">
      <c r="A82" s="88"/>
      <c r="B82" s="38"/>
      <c r="C82" s="39" t="s">
        <v>192</v>
      </c>
      <c r="D82" s="38">
        <v>2</v>
      </c>
      <c r="E82" s="38"/>
      <c r="F82" s="38"/>
      <c r="G82" s="38"/>
      <c r="H82" s="38"/>
      <c r="I82" s="38"/>
    </row>
    <row r="83" spans="1:9">
      <c r="A83" s="2"/>
      <c r="B83" s="3"/>
      <c r="C83" s="2"/>
      <c r="D83" s="3"/>
      <c r="E83" s="3"/>
      <c r="F83" s="3"/>
      <c r="G83" s="3"/>
      <c r="H83" s="3"/>
      <c r="I83" s="3"/>
    </row>
    <row r="84" spans="1:9" ht="17">
      <c r="A84" s="39" t="s">
        <v>95</v>
      </c>
      <c r="B84" s="38"/>
      <c r="C84" s="39"/>
      <c r="D84" s="38"/>
      <c r="E84" s="38"/>
      <c r="F84" s="38"/>
      <c r="G84" s="38"/>
      <c r="H84" s="38"/>
      <c r="I84" s="38"/>
    </row>
    <row r="85" spans="1:9">
      <c r="A85" s="2"/>
      <c r="B85" s="3"/>
      <c r="C85" s="2"/>
      <c r="D85" s="3"/>
      <c r="E85" s="3"/>
      <c r="F85" s="3"/>
      <c r="G85" s="3"/>
      <c r="H85" s="3"/>
      <c r="I85" s="3"/>
    </row>
    <row r="86" spans="1:9" ht="17">
      <c r="A86" s="39" t="s">
        <v>95</v>
      </c>
      <c r="B86" s="38"/>
      <c r="C86" s="39"/>
      <c r="D86" s="38"/>
      <c r="E86" s="38"/>
      <c r="F86" s="38"/>
      <c r="G86" s="38"/>
      <c r="H86" s="38"/>
      <c r="I86" s="38"/>
    </row>
    <row r="87" spans="1:9">
      <c r="A87" s="2"/>
      <c r="B87" s="3"/>
      <c r="C87" s="2"/>
      <c r="D87" s="3"/>
      <c r="E87" s="3"/>
      <c r="F87" s="3"/>
      <c r="G87" s="3"/>
      <c r="H87" s="3"/>
      <c r="I87" s="3"/>
    </row>
    <row r="88" spans="1:9" ht="17">
      <c r="A88" s="39" t="s">
        <v>95</v>
      </c>
      <c r="B88" s="38"/>
      <c r="C88" s="39"/>
      <c r="D88" s="38"/>
      <c r="E88" s="38"/>
      <c r="F88" s="38"/>
      <c r="G88" s="38"/>
      <c r="H88" s="38"/>
      <c r="I88" s="38"/>
    </row>
    <row r="89" spans="1:9">
      <c r="A89" s="2"/>
      <c r="B89" s="3"/>
      <c r="C89" s="2"/>
      <c r="D89" s="3"/>
      <c r="E89" s="3"/>
      <c r="F89" s="3"/>
      <c r="G89" s="3"/>
      <c r="H89" s="3"/>
      <c r="I89" s="3"/>
    </row>
    <row r="90" spans="1:9" ht="17">
      <c r="A90" s="39" t="s">
        <v>95</v>
      </c>
      <c r="B90" s="38"/>
      <c r="C90" s="39"/>
      <c r="D90" s="38"/>
      <c r="E90" s="38"/>
      <c r="F90" s="38"/>
      <c r="G90" s="38"/>
      <c r="H90" s="38"/>
      <c r="I90" s="38"/>
    </row>
    <row r="92" spans="1:9">
      <c r="A92" t="s">
        <v>193</v>
      </c>
    </row>
  </sheetData>
  <mergeCells count="12">
    <mergeCell ref="A1:I1"/>
    <mergeCell ref="A14:A15"/>
    <mergeCell ref="A17:A18"/>
    <mergeCell ref="A20:A42"/>
    <mergeCell ref="A46:A51"/>
    <mergeCell ref="A76:A77"/>
    <mergeCell ref="A79:A82"/>
    <mergeCell ref="A53:A55"/>
    <mergeCell ref="A61:A63"/>
    <mergeCell ref="B21:B30"/>
    <mergeCell ref="A69:A70"/>
    <mergeCell ref="A72:A74"/>
  </mergeCells>
  <phoneticPr fontId="12" type="noConversion"/>
  <pageMargins left="0.19685039370078741" right="0.11811023622047245" top="0.74803149606299213" bottom="0.74803149606299213" header="0.31496062992125984" footer="0.31496062992125984"/>
  <pageSetup paperSize="8" scale="36" fitToWidth="2"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70" zoomScaleNormal="70" workbookViewId="0">
      <selection activeCell="A2" sqref="A2:C2"/>
    </sheetView>
  </sheetViews>
  <sheetFormatPr baseColWidth="10" defaultColWidth="8.83203125" defaultRowHeight="16"/>
  <cols>
    <col min="1" max="1" width="45.83203125" style="10" customWidth="1"/>
    <col min="2" max="2" width="29.83203125" customWidth="1"/>
    <col min="3" max="3" width="41.1640625" customWidth="1"/>
    <col min="4" max="4" width="37.83203125" customWidth="1"/>
    <col min="5" max="5" width="30.33203125" customWidth="1"/>
    <col min="6" max="6" width="81.33203125" customWidth="1"/>
  </cols>
  <sheetData>
    <row r="2" spans="1:6" ht="54.75" customHeight="1">
      <c r="A2" s="92" t="s">
        <v>143</v>
      </c>
      <c r="B2" s="92"/>
      <c r="C2" s="92"/>
    </row>
    <row r="3" spans="1:6" ht="22" thickBot="1">
      <c r="E3" s="67" t="s">
        <v>451</v>
      </c>
    </row>
    <row r="4" spans="1:6" ht="149.25" customHeight="1" thickBot="1">
      <c r="A4" s="23" t="s">
        <v>96</v>
      </c>
      <c r="B4" s="24" t="s">
        <v>243</v>
      </c>
      <c r="C4" s="25" t="s">
        <v>244</v>
      </c>
      <c r="E4" s="66" t="s">
        <v>452</v>
      </c>
      <c r="F4" s="66" t="s">
        <v>453</v>
      </c>
    </row>
    <row r="5" spans="1:6" ht="100.25" customHeight="1">
      <c r="A5" s="4" t="s">
        <v>97</v>
      </c>
      <c r="B5" s="5"/>
      <c r="C5" s="6"/>
    </row>
    <row r="6" spans="1:6" ht="100.25" customHeight="1">
      <c r="A6" s="4" t="s">
        <v>98</v>
      </c>
      <c r="B6" s="5"/>
      <c r="C6" s="7"/>
    </row>
    <row r="7" spans="1:6" ht="100.25" customHeight="1">
      <c r="A7" s="4" t="s">
        <v>99</v>
      </c>
      <c r="B7" s="5"/>
      <c r="C7" s="7"/>
      <c r="D7" s="27"/>
    </row>
    <row r="8" spans="1:6" ht="100.25" customHeight="1">
      <c r="A8" s="8" t="s">
        <v>100</v>
      </c>
      <c r="B8" s="5"/>
      <c r="C8" s="7"/>
    </row>
    <row r="9" spans="1:6" ht="100.25" customHeight="1">
      <c r="A9" s="4" t="s">
        <v>101</v>
      </c>
      <c r="B9" s="5"/>
      <c r="C9" s="7"/>
    </row>
    <row r="10" spans="1:6" ht="100.25" customHeight="1">
      <c r="A10" s="4" t="s">
        <v>102</v>
      </c>
      <c r="B10" s="7" t="s">
        <v>245</v>
      </c>
      <c r="C10" s="7">
        <v>1</v>
      </c>
      <c r="D10" s="27" t="s">
        <v>246</v>
      </c>
    </row>
    <row r="11" spans="1:6" ht="100.25" customHeight="1">
      <c r="A11" s="4" t="s">
        <v>103</v>
      </c>
      <c r="B11" s="5"/>
      <c r="C11" s="7"/>
    </row>
    <row r="12" spans="1:6" ht="100.25" customHeight="1">
      <c r="A12" s="4" t="s">
        <v>104</v>
      </c>
      <c r="B12" s="5"/>
      <c r="C12" s="7"/>
    </row>
    <row r="13" spans="1:6" ht="100.25" customHeight="1">
      <c r="A13" s="4" t="s">
        <v>105</v>
      </c>
      <c r="B13" s="5"/>
      <c r="C13" s="7"/>
    </row>
    <row r="14" spans="1:6" ht="100.25" customHeight="1">
      <c r="A14" s="4" t="s">
        <v>106</v>
      </c>
      <c r="B14" s="5"/>
      <c r="C14" s="7"/>
    </row>
    <row r="15" spans="1:6" ht="100.25" customHeight="1">
      <c r="A15" s="4" t="s">
        <v>107</v>
      </c>
      <c r="B15" s="5"/>
      <c r="C15" s="7"/>
    </row>
    <row r="16" spans="1:6" ht="100.25" customHeight="1">
      <c r="A16" s="4" t="s">
        <v>108</v>
      </c>
      <c r="B16" s="5"/>
      <c r="C16" s="7"/>
    </row>
    <row r="17" spans="1:4" ht="100.25" customHeight="1">
      <c r="A17" s="4" t="s">
        <v>109</v>
      </c>
      <c r="B17" s="5"/>
      <c r="C17" s="7"/>
    </row>
    <row r="18" spans="1:4" ht="100.25" customHeight="1">
      <c r="A18" s="4" t="s">
        <v>110</v>
      </c>
      <c r="B18" s="5"/>
      <c r="C18" s="7"/>
    </row>
    <row r="19" spans="1:4" ht="100.25" customHeight="1">
      <c r="A19" s="4" t="s">
        <v>218</v>
      </c>
      <c r="B19" s="5"/>
      <c r="C19" s="7"/>
    </row>
    <row r="20" spans="1:4" ht="100.25" customHeight="1">
      <c r="A20" s="8" t="s">
        <v>219</v>
      </c>
      <c r="B20" s="5"/>
      <c r="C20" s="7"/>
    </row>
    <row r="21" spans="1:4" ht="100.25" customHeight="1">
      <c r="A21" s="4" t="s">
        <v>111</v>
      </c>
      <c r="B21" s="5"/>
      <c r="C21" s="7"/>
    </row>
    <row r="22" spans="1:4" ht="100.25" customHeight="1">
      <c r="A22" s="4" t="s">
        <v>112</v>
      </c>
      <c r="B22" s="5"/>
      <c r="C22" s="7"/>
    </row>
    <row r="23" spans="1:4" ht="100.25" customHeight="1">
      <c r="A23" s="8" t="s">
        <v>220</v>
      </c>
      <c r="B23" s="7"/>
      <c r="C23" s="7">
        <v>1</v>
      </c>
    </row>
    <row r="24" spans="1:4" ht="100.25" customHeight="1">
      <c r="A24" s="8" t="s">
        <v>113</v>
      </c>
      <c r="B24" s="7" t="s">
        <v>245</v>
      </c>
      <c r="C24" s="7">
        <v>1</v>
      </c>
      <c r="D24" s="27" t="s">
        <v>246</v>
      </c>
    </row>
    <row r="25" spans="1:4" ht="100.25" customHeight="1">
      <c r="A25" s="8" t="s">
        <v>114</v>
      </c>
      <c r="B25" s="7" t="s">
        <v>245</v>
      </c>
      <c r="C25" s="7">
        <v>1</v>
      </c>
      <c r="D25" s="27" t="s">
        <v>246</v>
      </c>
    </row>
    <row r="26" spans="1:4" ht="100.25" customHeight="1">
      <c r="A26" s="8" t="s">
        <v>115</v>
      </c>
      <c r="B26" s="7" t="s">
        <v>245</v>
      </c>
      <c r="C26" s="7">
        <v>1</v>
      </c>
      <c r="D26" s="27" t="s">
        <v>246</v>
      </c>
    </row>
    <row r="27" spans="1:4" ht="100.25" customHeight="1">
      <c r="A27" s="8" t="s">
        <v>116</v>
      </c>
      <c r="B27" s="7" t="s">
        <v>245</v>
      </c>
      <c r="C27" s="7">
        <v>1</v>
      </c>
      <c r="D27" s="27" t="s">
        <v>246</v>
      </c>
    </row>
    <row r="28" spans="1:4" ht="100.25" customHeight="1">
      <c r="A28" s="8" t="s">
        <v>117</v>
      </c>
      <c r="B28" s="7" t="s">
        <v>245</v>
      </c>
      <c r="C28" s="7">
        <v>1</v>
      </c>
      <c r="D28" s="27" t="s">
        <v>246</v>
      </c>
    </row>
    <row r="29" spans="1:4" ht="100.25" customHeight="1">
      <c r="A29" s="8" t="s">
        <v>118</v>
      </c>
      <c r="B29" s="5"/>
      <c r="C29" s="7">
        <v>1</v>
      </c>
    </row>
    <row r="30" spans="1:4" ht="100.25" customHeight="1">
      <c r="A30" s="8" t="s">
        <v>119</v>
      </c>
      <c r="B30" s="7"/>
      <c r="C30" s="7">
        <v>1</v>
      </c>
    </row>
    <row r="31" spans="1:4" ht="100.25" customHeight="1">
      <c r="A31" s="4" t="s">
        <v>120</v>
      </c>
      <c r="B31" s="5"/>
      <c r="C31" s="7"/>
    </row>
    <row r="32" spans="1:4" ht="100.25" customHeight="1">
      <c r="A32" s="8" t="s">
        <v>221</v>
      </c>
      <c r="B32" s="5"/>
      <c r="C32" s="7"/>
    </row>
    <row r="33" spans="1:4" ht="100.25" customHeight="1">
      <c r="A33" s="4" t="s">
        <v>121</v>
      </c>
      <c r="B33" s="5"/>
      <c r="C33" s="7"/>
      <c r="D33" s="27" t="s">
        <v>246</v>
      </c>
    </row>
    <row r="34" spans="1:4" ht="100.25" customHeight="1">
      <c r="A34" s="4" t="s">
        <v>122</v>
      </c>
      <c r="B34" s="5"/>
      <c r="C34" s="7"/>
    </row>
    <row r="35" spans="1:4" ht="100.25" customHeight="1">
      <c r="A35" s="4" t="s">
        <v>123</v>
      </c>
      <c r="B35" s="5"/>
      <c r="C35" s="7"/>
    </row>
    <row r="37" spans="1:4">
      <c r="A37" s="9"/>
    </row>
    <row r="38" spans="1:4">
      <c r="A38" s="9"/>
    </row>
    <row r="39" spans="1:4">
      <c r="A39" s="9"/>
    </row>
    <row r="40" spans="1:4">
      <c r="A40" s="9"/>
    </row>
    <row r="41" spans="1:4">
      <c r="A41" s="9"/>
    </row>
    <row r="42" spans="1:4">
      <c r="A42" s="9"/>
    </row>
    <row r="43" spans="1:4">
      <c r="A43" s="9"/>
    </row>
    <row r="44" spans="1:4">
      <c r="A44" s="9"/>
    </row>
    <row r="45" spans="1:4">
      <c r="A45" s="9"/>
    </row>
    <row r="46" spans="1:4">
      <c r="A46" s="9"/>
    </row>
    <row r="47" spans="1:4">
      <c r="A47" s="27"/>
    </row>
    <row r="48" spans="1:4">
      <c r="A48" s="9"/>
    </row>
    <row r="49" spans="1:1">
      <c r="A49" s="27"/>
    </row>
    <row r="50" spans="1:1">
      <c r="A50" s="9"/>
    </row>
    <row r="51" spans="1:1">
      <c r="A51" s="9"/>
    </row>
    <row r="52" spans="1:1">
      <c r="A52" s="9"/>
    </row>
    <row r="53" spans="1:1">
      <c r="A53" s="9"/>
    </row>
    <row r="54" spans="1:1">
      <c r="A54" s="9"/>
    </row>
    <row r="55" spans="1:1">
      <c r="A55" s="9"/>
    </row>
    <row r="56" spans="1:1">
      <c r="A56" s="9"/>
    </row>
    <row r="57" spans="1:1">
      <c r="A57" s="9"/>
    </row>
    <row r="58" spans="1:1">
      <c r="A58" s="9"/>
    </row>
    <row r="59" spans="1:1">
      <c r="A59" s="9"/>
    </row>
    <row r="60" spans="1:1">
      <c r="A60" s="9"/>
    </row>
    <row r="61" spans="1:1">
      <c r="A61" s="9"/>
    </row>
    <row r="62" spans="1:1">
      <c r="A62" s="9"/>
    </row>
    <row r="63" spans="1:1">
      <c r="A63" s="9"/>
    </row>
    <row r="64" spans="1:1">
      <c r="A64" s="9"/>
    </row>
    <row r="65" spans="1:1">
      <c r="A65" s="9"/>
    </row>
    <row r="66" spans="1:1">
      <c r="A66" s="9"/>
    </row>
    <row r="67" spans="1:1">
      <c r="A67" s="9"/>
    </row>
    <row r="68" spans="1:1">
      <c r="A68" s="9"/>
    </row>
    <row r="69" spans="1:1">
      <c r="A69" s="9"/>
    </row>
    <row r="70" spans="1:1">
      <c r="A70" s="9"/>
    </row>
    <row r="71" spans="1:1">
      <c r="A71" s="9"/>
    </row>
    <row r="72" spans="1:1">
      <c r="A72" s="9"/>
    </row>
    <row r="73" spans="1:1">
      <c r="A73" s="9" t="s">
        <v>161</v>
      </c>
    </row>
    <row r="74" spans="1:1">
      <c r="A74" s="9"/>
    </row>
    <row r="75" spans="1:1">
      <c r="A75" s="9"/>
    </row>
    <row r="76" spans="1:1">
      <c r="A76" s="9"/>
    </row>
    <row r="77" spans="1:1">
      <c r="A77" s="9"/>
    </row>
    <row r="78" spans="1:1">
      <c r="A78" s="9"/>
    </row>
    <row r="79" spans="1:1">
      <c r="A79" s="9"/>
    </row>
    <row r="80" spans="1:1">
      <c r="A80" s="9"/>
    </row>
    <row r="81" spans="1:1">
      <c r="A81" s="9"/>
    </row>
    <row r="82" spans="1:1">
      <c r="A82" s="9"/>
    </row>
    <row r="83" spans="1:1">
      <c r="A83" s="9"/>
    </row>
    <row r="84" spans="1:1">
      <c r="A84" s="9"/>
    </row>
    <row r="85" spans="1:1">
      <c r="A85" s="9"/>
    </row>
    <row r="86" spans="1:1">
      <c r="A86" s="9"/>
    </row>
    <row r="87" spans="1:1">
      <c r="A87" s="9"/>
    </row>
    <row r="88" spans="1:1">
      <c r="A88" s="9"/>
    </row>
    <row r="89" spans="1:1">
      <c r="A89" s="9"/>
    </row>
  </sheetData>
  <mergeCells count="1">
    <mergeCell ref="A2:C2"/>
  </mergeCells>
  <pageMargins left="0.70866141732283472" right="0.70866141732283472" top="0.74803149606299213" bottom="0.74803149606299213" header="0.31496062992125984" footer="0.31496062992125984"/>
  <pageSetup paperSize="8" scale="64"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B2:G23"/>
  <sheetViews>
    <sheetView zoomScaleNormal="100" workbookViewId="0">
      <selection activeCell="B2" sqref="B2:D2"/>
    </sheetView>
  </sheetViews>
  <sheetFormatPr baseColWidth="10" defaultColWidth="11.1640625" defaultRowHeight="16"/>
  <cols>
    <col min="1" max="1" width="4.1640625" customWidth="1"/>
    <col min="2" max="2" width="81.1640625" style="14" customWidth="1"/>
    <col min="3" max="3" width="21.33203125" style="14" customWidth="1"/>
    <col min="4" max="4" width="43.6640625" style="14" customWidth="1"/>
    <col min="5" max="5" width="3.6640625" customWidth="1"/>
    <col min="6" max="6" width="23.33203125" customWidth="1"/>
    <col min="7" max="7" width="73.83203125" customWidth="1"/>
  </cols>
  <sheetData>
    <row r="2" spans="2:7" ht="50.25" customHeight="1">
      <c r="B2" s="94" t="s">
        <v>162</v>
      </c>
      <c r="C2" s="94"/>
      <c r="D2" s="94"/>
    </row>
    <row r="3" spans="2:7" ht="17" thickBot="1"/>
    <row r="4" spans="2:7" ht="69" customHeight="1" thickBot="1">
      <c r="B4" s="23" t="s">
        <v>140</v>
      </c>
      <c r="C4" s="28" t="s">
        <v>0</v>
      </c>
      <c r="D4" s="28" t="s">
        <v>157</v>
      </c>
      <c r="F4" s="66" t="s">
        <v>454</v>
      </c>
      <c r="G4" s="66" t="s">
        <v>455</v>
      </c>
    </row>
    <row r="5" spans="2:7" ht="19">
      <c r="B5" s="20" t="s">
        <v>124</v>
      </c>
      <c r="C5" s="16">
        <v>2</v>
      </c>
      <c r="D5" s="15"/>
    </row>
    <row r="6" spans="2:7" ht="19">
      <c r="B6" s="21" t="s">
        <v>125</v>
      </c>
      <c r="C6" s="16">
        <v>2</v>
      </c>
      <c r="D6" s="15"/>
    </row>
    <row r="7" spans="2:7" ht="19">
      <c r="B7" s="21" t="s">
        <v>126</v>
      </c>
      <c r="C7" s="16">
        <v>2</v>
      </c>
      <c r="D7" s="15"/>
    </row>
    <row r="8" spans="2:7" ht="120">
      <c r="B8" s="41" t="s">
        <v>127</v>
      </c>
      <c r="C8" s="16">
        <v>1</v>
      </c>
      <c r="D8" s="60" t="s">
        <v>410</v>
      </c>
    </row>
    <row r="9" spans="2:7" ht="80">
      <c r="B9" s="21" t="s">
        <v>128</v>
      </c>
      <c r="C9" s="16">
        <v>1</v>
      </c>
      <c r="D9" s="55" t="s">
        <v>409</v>
      </c>
    </row>
    <row r="10" spans="2:7" ht="60">
      <c r="B10" s="21" t="s">
        <v>129</v>
      </c>
      <c r="C10" s="16">
        <v>1</v>
      </c>
      <c r="D10" s="4" t="s">
        <v>318</v>
      </c>
    </row>
    <row r="11" spans="2:7" ht="60">
      <c r="B11" s="21" t="s">
        <v>130</v>
      </c>
      <c r="C11" s="16">
        <v>1</v>
      </c>
      <c r="D11" s="4" t="s">
        <v>349</v>
      </c>
    </row>
    <row r="12" spans="2:7" ht="19">
      <c r="B12" s="21" t="s">
        <v>131</v>
      </c>
      <c r="C12" s="16">
        <v>2</v>
      </c>
      <c r="D12" s="15"/>
    </row>
    <row r="13" spans="2:7" ht="320">
      <c r="B13" s="21" t="s">
        <v>132</v>
      </c>
      <c r="C13" s="16">
        <v>1</v>
      </c>
      <c r="D13" s="55" t="s">
        <v>407</v>
      </c>
    </row>
    <row r="14" spans="2:7" ht="100">
      <c r="B14" s="21" t="s">
        <v>133</v>
      </c>
      <c r="C14" s="16">
        <v>1</v>
      </c>
      <c r="D14" s="55" t="s">
        <v>408</v>
      </c>
    </row>
    <row r="15" spans="2:7" ht="40">
      <c r="B15" s="21" t="s">
        <v>134</v>
      </c>
      <c r="C15" s="16">
        <v>1</v>
      </c>
      <c r="D15" s="4" t="s">
        <v>319</v>
      </c>
    </row>
    <row r="16" spans="2:7" ht="19">
      <c r="B16" s="21" t="s">
        <v>144</v>
      </c>
      <c r="C16" s="16">
        <v>2</v>
      </c>
      <c r="D16" s="4"/>
    </row>
    <row r="17" spans="2:4" ht="19">
      <c r="B17" s="21" t="s">
        <v>149</v>
      </c>
      <c r="C17" s="16">
        <v>2</v>
      </c>
      <c r="D17" s="4"/>
    </row>
    <row r="18" spans="2:4" ht="60">
      <c r="B18" s="21" t="s">
        <v>150</v>
      </c>
      <c r="C18" s="16">
        <v>1</v>
      </c>
      <c r="D18" s="4" t="s">
        <v>398</v>
      </c>
    </row>
    <row r="19" spans="2:4" ht="19">
      <c r="B19" s="18" t="s">
        <v>163</v>
      </c>
      <c r="C19" s="16"/>
      <c r="D19" s="4"/>
    </row>
    <row r="20" spans="2:4" ht="40">
      <c r="B20" s="17" t="s">
        <v>320</v>
      </c>
      <c r="C20" s="16">
        <v>1</v>
      </c>
      <c r="D20" s="4" t="s">
        <v>399</v>
      </c>
    </row>
    <row r="21" spans="2:4" ht="80">
      <c r="B21" s="17" t="s">
        <v>321</v>
      </c>
      <c r="C21" s="16">
        <v>1</v>
      </c>
      <c r="D21" s="4" t="s">
        <v>400</v>
      </c>
    </row>
    <row r="22" spans="2:4" ht="20">
      <c r="B22" s="17" t="s">
        <v>324</v>
      </c>
      <c r="C22" s="16">
        <v>1</v>
      </c>
      <c r="D22" s="4" t="s">
        <v>325</v>
      </c>
    </row>
    <row r="23" spans="2:4" ht="40">
      <c r="B23" s="17" t="s">
        <v>326</v>
      </c>
      <c r="C23" s="16">
        <v>1</v>
      </c>
      <c r="D23" s="4" t="s">
        <v>327</v>
      </c>
    </row>
  </sheetData>
  <mergeCells count="1">
    <mergeCell ref="B2:D2"/>
  </mergeCells>
  <pageMargins left="0.11811023622047245" right="0.11811023622047245"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G24"/>
  <sheetViews>
    <sheetView zoomScale="85" zoomScaleNormal="85" workbookViewId="0">
      <selection activeCell="B2" sqref="B2:D2"/>
    </sheetView>
  </sheetViews>
  <sheetFormatPr baseColWidth="10" defaultColWidth="11.1640625" defaultRowHeight="16"/>
  <cols>
    <col min="1" max="1" width="3.6640625" customWidth="1"/>
    <col min="2" max="2" width="81.1640625" style="14" customWidth="1"/>
    <col min="3" max="3" width="21.33203125" style="14" customWidth="1"/>
    <col min="4" max="4" width="86.1640625" style="14" customWidth="1"/>
    <col min="5" max="5" width="3.5" customWidth="1"/>
    <col min="6" max="6" width="19.6640625" customWidth="1"/>
    <col min="7" max="7" width="57.33203125" customWidth="1"/>
  </cols>
  <sheetData>
    <row r="2" spans="2:7" ht="21">
      <c r="B2" s="95" t="s">
        <v>214</v>
      </c>
      <c r="C2" s="95"/>
      <c r="D2" s="95"/>
    </row>
    <row r="3" spans="2:7" ht="17" thickBot="1"/>
    <row r="4" spans="2:7" ht="52" thickBot="1">
      <c r="B4" s="23" t="s">
        <v>141</v>
      </c>
      <c r="C4" s="28" t="s">
        <v>0</v>
      </c>
      <c r="D4" s="11" t="s">
        <v>212</v>
      </c>
      <c r="F4" s="66" t="s">
        <v>456</v>
      </c>
      <c r="G4" s="66" t="s">
        <v>457</v>
      </c>
    </row>
    <row r="5" spans="2:7" ht="409" customHeight="1">
      <c r="B5" s="20" t="s">
        <v>164</v>
      </c>
      <c r="C5" s="16">
        <v>1</v>
      </c>
      <c r="D5" s="55" t="s">
        <v>350</v>
      </c>
    </row>
    <row r="6" spans="2:7" ht="19">
      <c r="B6" s="21" t="s">
        <v>148</v>
      </c>
      <c r="C6" s="16">
        <v>2</v>
      </c>
      <c r="D6" s="15"/>
    </row>
    <row r="7" spans="2:7" ht="19">
      <c r="B7" s="21" t="s">
        <v>146</v>
      </c>
      <c r="C7" s="16">
        <v>2</v>
      </c>
      <c r="D7" s="15"/>
    </row>
    <row r="8" spans="2:7" ht="19">
      <c r="B8" s="41" t="s">
        <v>147</v>
      </c>
      <c r="C8" s="16">
        <v>2</v>
      </c>
      <c r="D8" s="19"/>
    </row>
    <row r="9" spans="2:7" ht="19">
      <c r="B9" s="21" t="s">
        <v>151</v>
      </c>
      <c r="C9" s="16"/>
      <c r="D9" s="15"/>
    </row>
    <row r="10" spans="2:7" ht="40">
      <c r="B10" s="21" t="s">
        <v>343</v>
      </c>
      <c r="C10" s="16">
        <v>1</v>
      </c>
      <c r="D10" s="15" t="s">
        <v>411</v>
      </c>
    </row>
    <row r="11" spans="2:7" ht="20">
      <c r="B11" s="21" t="s">
        <v>342</v>
      </c>
      <c r="C11" s="16">
        <v>1</v>
      </c>
      <c r="D11" s="15" t="s">
        <v>401</v>
      </c>
    </row>
    <row r="12" spans="2:7" ht="40">
      <c r="B12" s="21" t="s">
        <v>341</v>
      </c>
      <c r="C12" s="16">
        <v>1</v>
      </c>
      <c r="D12" s="15" t="s">
        <v>322</v>
      </c>
    </row>
    <row r="13" spans="2:7" ht="20">
      <c r="B13" s="21" t="s">
        <v>340</v>
      </c>
      <c r="C13" s="16">
        <v>1</v>
      </c>
      <c r="D13" s="15" t="s">
        <v>323</v>
      </c>
    </row>
    <row r="14" spans="2:7" ht="51">
      <c r="B14" s="54" t="s">
        <v>333</v>
      </c>
      <c r="C14" s="16">
        <v>1</v>
      </c>
      <c r="D14" s="15" t="s">
        <v>334</v>
      </c>
    </row>
    <row r="15" spans="2:7" ht="68">
      <c r="B15" s="54" t="s">
        <v>335</v>
      </c>
      <c r="C15" s="16">
        <v>1</v>
      </c>
      <c r="D15" s="15" t="s">
        <v>337</v>
      </c>
    </row>
    <row r="16" spans="2:7" ht="68">
      <c r="B16" s="54" t="s">
        <v>336</v>
      </c>
      <c r="C16" s="16">
        <v>1</v>
      </c>
      <c r="D16" s="15" t="s">
        <v>337</v>
      </c>
    </row>
    <row r="17" spans="2:4" ht="51">
      <c r="B17" s="54" t="s">
        <v>391</v>
      </c>
      <c r="C17" s="16">
        <v>1</v>
      </c>
      <c r="D17" s="15" t="s">
        <v>412</v>
      </c>
    </row>
    <row r="18" spans="2:4" ht="51">
      <c r="B18" s="54" t="s">
        <v>392</v>
      </c>
      <c r="C18" s="16">
        <v>1</v>
      </c>
      <c r="D18" s="15" t="s">
        <v>413</v>
      </c>
    </row>
    <row r="19" spans="2:4" ht="51">
      <c r="B19" s="54" t="s">
        <v>338</v>
      </c>
      <c r="C19" s="16">
        <v>1</v>
      </c>
      <c r="D19" s="15" t="s">
        <v>339</v>
      </c>
    </row>
    <row r="20" spans="2:4" ht="40">
      <c r="B20" s="4" t="s">
        <v>345</v>
      </c>
      <c r="C20" s="16">
        <v>1</v>
      </c>
      <c r="D20" s="15" t="s">
        <v>337</v>
      </c>
    </row>
    <row r="21" spans="2:4" ht="19">
      <c r="B21" s="18"/>
      <c r="C21" s="16"/>
      <c r="D21" s="15"/>
    </row>
    <row r="22" spans="2:4" ht="19">
      <c r="B22" s="17"/>
      <c r="C22" s="16"/>
      <c r="D22" s="15"/>
    </row>
    <row r="23" spans="2:4" ht="19">
      <c r="B23" s="17"/>
      <c r="C23" s="16"/>
      <c r="D23" s="15"/>
    </row>
    <row r="24" spans="2:4" ht="19">
      <c r="B24" s="17"/>
      <c r="C24" s="16"/>
      <c r="D24" s="15"/>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H44"/>
  <sheetViews>
    <sheetView zoomScaleNormal="100" workbookViewId="0">
      <selection activeCell="A2" sqref="A2:B2"/>
    </sheetView>
  </sheetViews>
  <sheetFormatPr baseColWidth="10" defaultColWidth="11.1640625" defaultRowHeight="16"/>
  <cols>
    <col min="1" max="1" width="33.83203125" style="14" customWidth="1"/>
    <col min="2" max="2" width="58" style="14" customWidth="1"/>
    <col min="3" max="3" width="22.33203125" customWidth="1"/>
    <col min="6" max="6" width="49.1640625" customWidth="1"/>
    <col min="7" max="7" width="48.6640625" customWidth="1"/>
    <col min="8" max="8" width="29.83203125" customWidth="1"/>
  </cols>
  <sheetData>
    <row r="2" spans="1:8" ht="21">
      <c r="A2" s="95" t="s">
        <v>207</v>
      </c>
      <c r="B2" s="95"/>
    </row>
    <row r="4" spans="1:8">
      <c r="A4" s="102" t="s">
        <v>268</v>
      </c>
      <c r="B4" s="102"/>
      <c r="F4" s="68" t="s">
        <v>458</v>
      </c>
    </row>
    <row r="5" spans="1:8">
      <c r="A5"/>
      <c r="B5"/>
    </row>
    <row r="6" spans="1:8">
      <c r="A6" s="34" t="s">
        <v>204</v>
      </c>
      <c r="B6" s="31" t="s">
        <v>208</v>
      </c>
      <c r="C6" s="35"/>
      <c r="F6" s="69" t="s">
        <v>204</v>
      </c>
      <c r="G6" s="70" t="s">
        <v>459</v>
      </c>
      <c r="H6" s="35"/>
    </row>
    <row r="7" spans="1:8">
      <c r="A7" s="101" t="s">
        <v>194</v>
      </c>
      <c r="B7" s="101"/>
      <c r="F7" s="96" t="s">
        <v>194</v>
      </c>
      <c r="G7" s="96"/>
    </row>
    <row r="8" spans="1:8" ht="16" customHeight="1">
      <c r="A8" s="33" t="s">
        <v>196</v>
      </c>
      <c r="B8" s="49">
        <f>14000+98841.69+33000</f>
        <v>145841.69</v>
      </c>
      <c r="F8" s="71" t="s">
        <v>196</v>
      </c>
      <c r="G8" s="72"/>
    </row>
    <row r="9" spans="1:8">
      <c r="A9" s="33" t="s">
        <v>197</v>
      </c>
      <c r="B9" s="49">
        <v>584616</v>
      </c>
      <c r="F9" s="71" t="s">
        <v>197</v>
      </c>
      <c r="G9" s="72"/>
    </row>
    <row r="10" spans="1:8">
      <c r="A10" s="33" t="s">
        <v>213</v>
      </c>
      <c r="B10" s="49">
        <v>74469.22</v>
      </c>
      <c r="F10" s="71" t="s">
        <v>213</v>
      </c>
      <c r="G10" s="72"/>
    </row>
    <row r="11" spans="1:8">
      <c r="A11" s="33" t="s">
        <v>206</v>
      </c>
      <c r="B11" s="49">
        <v>315256.45</v>
      </c>
      <c r="F11" s="71" t="s">
        <v>206</v>
      </c>
      <c r="G11" s="72"/>
    </row>
    <row r="12" spans="1:8">
      <c r="A12" s="33" t="s">
        <v>198</v>
      </c>
      <c r="B12" s="49">
        <f>8267.94+134818.27</f>
        <v>143086.21</v>
      </c>
      <c r="F12" s="71" t="s">
        <v>198</v>
      </c>
      <c r="G12" s="72"/>
    </row>
    <row r="13" spans="1:8">
      <c r="A13" s="33" t="s">
        <v>199</v>
      </c>
      <c r="B13" s="49">
        <v>178061.24</v>
      </c>
      <c r="F13" s="71" t="s">
        <v>199</v>
      </c>
      <c r="G13" s="72"/>
    </row>
    <row r="14" spans="1:8">
      <c r="A14" s="101" t="s">
        <v>195</v>
      </c>
      <c r="B14" s="101"/>
      <c r="F14" s="96" t="s">
        <v>195</v>
      </c>
      <c r="G14" s="96"/>
    </row>
    <row r="15" spans="1:8">
      <c r="A15" s="33" t="s">
        <v>196</v>
      </c>
      <c r="B15" s="49">
        <v>1527941.19</v>
      </c>
      <c r="F15" s="71" t="s">
        <v>196</v>
      </c>
      <c r="G15" s="72"/>
    </row>
    <row r="16" spans="1:8">
      <c r="A16" s="33" t="s">
        <v>205</v>
      </c>
      <c r="B16" s="49">
        <v>1642764.78</v>
      </c>
      <c r="F16" s="71" t="s">
        <v>205</v>
      </c>
      <c r="G16" s="72"/>
    </row>
    <row r="17" spans="1:8">
      <c r="A17" s="33" t="s">
        <v>198</v>
      </c>
      <c r="B17" s="49">
        <v>1258115.92</v>
      </c>
      <c r="F17" s="71" t="s">
        <v>198</v>
      </c>
      <c r="G17" s="72"/>
    </row>
    <row r="18" spans="1:8">
      <c r="A18" s="33" t="s">
        <v>199</v>
      </c>
      <c r="B18" s="49"/>
      <c r="F18" s="71" t="s">
        <v>199</v>
      </c>
      <c r="G18" s="72"/>
    </row>
    <row r="19" spans="1:8">
      <c r="F19" s="14"/>
      <c r="G19" s="14"/>
    </row>
    <row r="20" spans="1:8">
      <c r="A20" s="30"/>
      <c r="F20" s="30"/>
      <c r="G20" s="14"/>
    </row>
    <row r="21" spans="1:8">
      <c r="A21" s="34" t="s">
        <v>200</v>
      </c>
      <c r="B21" s="31" t="s">
        <v>209</v>
      </c>
      <c r="F21" s="69" t="s">
        <v>200</v>
      </c>
      <c r="G21" s="70" t="s">
        <v>460</v>
      </c>
    </row>
    <row r="22" spans="1:8">
      <c r="A22" s="101" t="s">
        <v>201</v>
      </c>
      <c r="B22" s="101"/>
      <c r="F22" s="96" t="s">
        <v>201</v>
      </c>
      <c r="G22" s="96"/>
    </row>
    <row r="23" spans="1:8">
      <c r="A23" s="33" t="s">
        <v>202</v>
      </c>
      <c r="B23" s="49">
        <v>1017837.71</v>
      </c>
      <c r="F23" s="71" t="s">
        <v>202</v>
      </c>
      <c r="G23" s="72"/>
    </row>
    <row r="24" spans="1:8">
      <c r="A24" s="101" t="s">
        <v>203</v>
      </c>
      <c r="B24" s="101"/>
      <c r="F24" s="96" t="s">
        <v>203</v>
      </c>
      <c r="G24" s="96"/>
    </row>
    <row r="25" spans="1:8">
      <c r="A25" s="33" t="s">
        <v>210</v>
      </c>
      <c r="B25" s="49">
        <f>4513168.54+999358.68</f>
        <v>5512527.2199999997</v>
      </c>
      <c r="F25" s="71" t="s">
        <v>210</v>
      </c>
      <c r="G25" s="72"/>
    </row>
    <row r="26" spans="1:8">
      <c r="F26" s="14"/>
      <c r="G26" s="14"/>
    </row>
    <row r="27" spans="1:8">
      <c r="F27" s="14"/>
      <c r="G27" s="14"/>
    </row>
    <row r="28" spans="1:8" ht="36">
      <c r="A28" s="99" t="s">
        <v>276</v>
      </c>
      <c r="B28" s="100"/>
      <c r="C28" s="52" t="s">
        <v>209</v>
      </c>
      <c r="F28" s="97" t="s">
        <v>276</v>
      </c>
      <c r="G28" s="98"/>
      <c r="H28" s="70" t="s">
        <v>460</v>
      </c>
    </row>
    <row r="29" spans="1:8" ht="17">
      <c r="A29" s="32" t="s">
        <v>275</v>
      </c>
      <c r="B29" s="49" t="s">
        <v>291</v>
      </c>
      <c r="C29" s="51">
        <v>1186396.3600000001</v>
      </c>
      <c r="F29" s="73" t="s">
        <v>461</v>
      </c>
      <c r="G29" s="73" t="s">
        <v>291</v>
      </c>
      <c r="H29" s="72"/>
    </row>
    <row r="30" spans="1:8" ht="17">
      <c r="A30" s="32" t="s">
        <v>277</v>
      </c>
      <c r="B30" s="49" t="s">
        <v>292</v>
      </c>
      <c r="C30" s="51">
        <v>111131.01</v>
      </c>
      <c r="F30" s="73" t="s">
        <v>462</v>
      </c>
      <c r="G30" s="73" t="s">
        <v>292</v>
      </c>
      <c r="H30" s="72"/>
    </row>
    <row r="31" spans="1:8" ht="17">
      <c r="A31" s="32" t="s">
        <v>278</v>
      </c>
      <c r="B31" s="49" t="s">
        <v>293</v>
      </c>
      <c r="C31" s="51">
        <v>180506.5</v>
      </c>
      <c r="F31" s="73" t="s">
        <v>463</v>
      </c>
      <c r="G31" s="73" t="s">
        <v>464</v>
      </c>
      <c r="H31" s="72"/>
    </row>
    <row r="32" spans="1:8" ht="17">
      <c r="A32" s="32" t="s">
        <v>279</v>
      </c>
      <c r="B32" s="49" t="s">
        <v>294</v>
      </c>
      <c r="C32" s="51">
        <v>166769.73000000001</v>
      </c>
      <c r="F32" s="73" t="s">
        <v>465</v>
      </c>
      <c r="G32" s="73" t="s">
        <v>294</v>
      </c>
      <c r="H32" s="72"/>
    </row>
    <row r="33" spans="1:8" ht="17">
      <c r="A33" s="32" t="s">
        <v>280</v>
      </c>
      <c r="B33" s="49" t="s">
        <v>295</v>
      </c>
      <c r="C33" s="51">
        <v>201954.07</v>
      </c>
      <c r="F33" s="73" t="s">
        <v>466</v>
      </c>
      <c r="G33" s="73" t="s">
        <v>295</v>
      </c>
      <c r="H33" s="72"/>
    </row>
    <row r="34" spans="1:8" ht="17">
      <c r="A34" s="32" t="s">
        <v>281</v>
      </c>
      <c r="B34" s="49" t="s">
        <v>302</v>
      </c>
      <c r="C34" s="51"/>
      <c r="F34" s="73" t="s">
        <v>467</v>
      </c>
      <c r="G34" s="73" t="s">
        <v>302</v>
      </c>
      <c r="H34" s="72"/>
    </row>
    <row r="35" spans="1:8" ht="34">
      <c r="A35" s="32" t="s">
        <v>282</v>
      </c>
      <c r="B35" s="49" t="s">
        <v>296</v>
      </c>
      <c r="C35" s="51">
        <v>23244.720000000001</v>
      </c>
      <c r="F35" s="73" t="s">
        <v>468</v>
      </c>
      <c r="G35" s="73" t="s">
        <v>296</v>
      </c>
      <c r="H35" s="72"/>
    </row>
    <row r="36" spans="1:8" ht="17">
      <c r="A36" s="32" t="s">
        <v>283</v>
      </c>
      <c r="B36" s="49" t="s">
        <v>297</v>
      </c>
      <c r="C36" s="51">
        <v>13566.55</v>
      </c>
      <c r="D36" t="s">
        <v>306</v>
      </c>
      <c r="F36" s="73" t="s">
        <v>469</v>
      </c>
      <c r="G36" s="74" t="s">
        <v>297</v>
      </c>
      <c r="H36" s="65"/>
    </row>
    <row r="37" spans="1:8" ht="17">
      <c r="A37" s="32" t="s">
        <v>284</v>
      </c>
      <c r="B37" s="49" t="s">
        <v>298</v>
      </c>
      <c r="C37" s="51">
        <v>49903.87</v>
      </c>
      <c r="F37" s="73" t="s">
        <v>470</v>
      </c>
      <c r="G37" s="73" t="s">
        <v>298</v>
      </c>
      <c r="H37" s="72"/>
    </row>
    <row r="38" spans="1:8" ht="17">
      <c r="A38" s="32" t="s">
        <v>285</v>
      </c>
      <c r="B38" s="49" t="s">
        <v>299</v>
      </c>
      <c r="C38" s="51">
        <v>1737911.34</v>
      </c>
      <c r="F38" s="73" t="s">
        <v>471</v>
      </c>
      <c r="G38" s="73" t="s">
        <v>299</v>
      </c>
      <c r="H38" s="72"/>
    </row>
    <row r="39" spans="1:8" ht="17">
      <c r="A39" s="32" t="s">
        <v>286</v>
      </c>
      <c r="B39" s="49" t="s">
        <v>300</v>
      </c>
      <c r="C39" s="51">
        <v>10049</v>
      </c>
      <c r="F39" s="73" t="s">
        <v>472</v>
      </c>
      <c r="G39" s="73" t="s">
        <v>300</v>
      </c>
      <c r="H39" s="72"/>
    </row>
    <row r="40" spans="1:8" ht="17">
      <c r="A40" s="32" t="s">
        <v>287</v>
      </c>
      <c r="B40" s="49" t="s">
        <v>303</v>
      </c>
      <c r="C40" s="51"/>
      <c r="F40" s="73" t="s">
        <v>473</v>
      </c>
      <c r="G40" s="73" t="s">
        <v>303</v>
      </c>
      <c r="H40" s="72"/>
    </row>
    <row r="41" spans="1:8" ht="17">
      <c r="A41" s="32" t="s">
        <v>288</v>
      </c>
      <c r="B41" s="49" t="s">
        <v>304</v>
      </c>
      <c r="C41" s="51"/>
      <c r="F41" s="73" t="s">
        <v>474</v>
      </c>
      <c r="G41" s="73" t="s">
        <v>304</v>
      </c>
      <c r="H41" s="72"/>
    </row>
    <row r="42" spans="1:8" ht="17">
      <c r="A42" s="32" t="s">
        <v>289</v>
      </c>
      <c r="B42" s="49" t="s">
        <v>301</v>
      </c>
      <c r="C42" s="51">
        <v>4889.18</v>
      </c>
      <c r="F42" s="73" t="s">
        <v>475</v>
      </c>
      <c r="G42" s="73" t="s">
        <v>301</v>
      </c>
      <c r="H42" s="72"/>
    </row>
    <row r="43" spans="1:8" ht="17">
      <c r="A43" s="32" t="s">
        <v>290</v>
      </c>
      <c r="B43" s="49" t="s">
        <v>305</v>
      </c>
      <c r="C43" s="51"/>
      <c r="F43" s="73" t="s">
        <v>476</v>
      </c>
      <c r="G43" s="73" t="s">
        <v>305</v>
      </c>
      <c r="H43" s="72"/>
    </row>
    <row r="44" spans="1:8">
      <c r="C44" s="50"/>
    </row>
  </sheetData>
  <mergeCells count="12">
    <mergeCell ref="A28:B28"/>
    <mergeCell ref="A24:B24"/>
    <mergeCell ref="A4:B4"/>
    <mergeCell ref="A2:B2"/>
    <mergeCell ref="A7:B7"/>
    <mergeCell ref="A14:B14"/>
    <mergeCell ref="A22:B22"/>
    <mergeCell ref="F7:G7"/>
    <mergeCell ref="F14:G14"/>
    <mergeCell ref="F22:G22"/>
    <mergeCell ref="F24:G24"/>
    <mergeCell ref="F28:G28"/>
  </mergeCells>
  <phoneticPr fontId="12" type="noConversion"/>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2022-06-20T17:01:42Z</cp:lastPrinted>
  <dcterms:created xsi:type="dcterms:W3CDTF">2022-05-18T14:23:58Z</dcterms:created>
  <dcterms:modified xsi:type="dcterms:W3CDTF">2024-05-05T20:29:22Z</dcterms:modified>
</cp:coreProperties>
</file>