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9045" activeTab="1"/>
  </bookViews>
  <sheets>
    <sheet name="Soggetto aggregatore" sheetId="1" r:id="rId1"/>
    <sheet name="Comune singolo" sheetId="2" r:id="rId2"/>
  </sheets>
  <calcPr calcId="152511"/>
</workbook>
</file>

<file path=xl/calcChain.xml><?xml version="1.0" encoding="utf-8"?>
<calcChain xmlns="http://schemas.openxmlformats.org/spreadsheetml/2006/main">
  <c r="C57" i="2"/>
  <c r="C55"/>
  <c r="C56" s="1"/>
  <c r="C54"/>
  <c r="D39" i="1" l="1"/>
  <c r="D27"/>
  <c r="D47" l="1"/>
  <c r="D43"/>
  <c r="D35"/>
  <c r="D23"/>
  <c r="D19"/>
  <c r="D15"/>
  <c r="D11"/>
  <c r="D49" l="1"/>
  <c r="D29"/>
  <c r="D51" l="1"/>
  <c r="D52" l="1"/>
  <c r="C55" s="1"/>
  <c r="C57"/>
  <c r="C56" l="1"/>
  <c r="C54"/>
</calcChain>
</file>

<file path=xl/sharedStrings.xml><?xml version="1.0" encoding="utf-8"?>
<sst xmlns="http://schemas.openxmlformats.org/spreadsheetml/2006/main" count="78" uniqueCount="38">
  <si>
    <t>Descrizione spesa</t>
  </si>
  <si>
    <t>Importo (Iva esclusa)</t>
  </si>
  <si>
    <t>…………………………………………………………………………………..…..…..</t>
  </si>
  <si>
    <t>…………………………………………………………………………………..……….</t>
  </si>
  <si>
    <t>Provincia della sede oggetto dell'intervento</t>
  </si>
  <si>
    <t>Spese  ammissibili IN CONTO CAPITALE</t>
  </si>
  <si>
    <t>Spese  ammissibili IN CONTO CORRENTE</t>
  </si>
  <si>
    <t>spese per l’acquisto di software e/o licenze d’uso a tempo indeterminato (ad esclusione delle spese per l’acquisto del software di front end del SUAP)</t>
  </si>
  <si>
    <t>spese per acquisto e installazione di hardware, software o altra apparecchiatura tecnologica</t>
  </si>
  <si>
    <t>spese per interventi di adeguamento o di upgrade degli apparati tecnologici esistenti, compreso lo sviluppo dell’interoperabilità</t>
  </si>
  <si>
    <t>spese per attrezzature quali stampanti, computer, monitor, plotter, kit conference call</t>
  </si>
  <si>
    <t>spese per l’adeguamento dell’impianto elettrico connesso alle nuove forniture tecnologiche</t>
  </si>
  <si>
    <t xml:space="preserve">sub TOTALE </t>
  </si>
  <si>
    <t>sub TOTALE</t>
  </si>
  <si>
    <t xml:space="preserve"> sub TOTALE</t>
  </si>
  <si>
    <t>CONTRIBUTO RICHIESTO
(min 10.000 € - max 35000 €)</t>
  </si>
  <si>
    <t>Nome Comune capofila, Unione Comune, CM,…</t>
  </si>
  <si>
    <t>spese per licenze d’uso a tempo determinato</t>
  </si>
  <si>
    <t>spese di consulenza tecnico-informatica di prima assistenza, chiaramente riferibili all’acquisto dell’hardware e del software</t>
  </si>
  <si>
    <t>spese consulenziali per il progetto di fattibilità</t>
  </si>
  <si>
    <t>spese per l'adeguamento della pagina web dello Sportello SUAP, in osservanza degli standard tecnologici obbligatori o in funzione dell'organizzazione del servizio in forma associata</t>
  </si>
  <si>
    <t>TOTALE Spese AMMISSIBILI IN CONTO CAPITALE</t>
  </si>
  <si>
    <t>TOTALE Spese AMMISSIBILI IN CONTO CORRENTE</t>
  </si>
  <si>
    <t xml:space="preserve">TOTALE SPESE AMMISSIBILI DI PROGETTO: conto corrente + conto capitale (min 20.000  €- max 70.000 €)
</t>
  </si>
  <si>
    <t>L'aggregazione dovrà sostenere tutte le spese ammissibili di progetto indicate nel presente piano dei costi, pari a €:</t>
  </si>
  <si>
    <t>e delle spese in conto capitale pari a €:</t>
  </si>
  <si>
    <t>D52</t>
  </si>
  <si>
    <t>D52 - C55</t>
  </si>
  <si>
    <t>Il contributo calcolato, pari a €:</t>
  </si>
  <si>
    <t xml:space="preserve">sarà a copertura delle spese in conto corrente definite sulla base di MAX 1/3 del contributo, ossia ad €: </t>
  </si>
  <si>
    <t>Se D49 è minore o uguale a D52 / 3, compare il valore presente in D49, altrimenti compare D52 / 3</t>
  </si>
  <si>
    <t>D51 (compaiono quindi le spese nel range di min e max di spese ammissibili)</t>
  </si>
  <si>
    <r>
      <t xml:space="preserve">ALLEGATO C - PIANO DELLE SPESE PER PER  SOGGETTI AGGREGATI O AGGREGANTI
BANDO 100% SUAP 2020
</t>
    </r>
    <r>
      <rPr>
        <b/>
        <sz val="14"/>
        <color rgb="FFFF0000"/>
        <rFont val="Calibri"/>
        <family val="2"/>
        <scheme val="minor"/>
      </rPr>
      <t>(FAC SIMILE da allegare alla presentazione della domanda di candidatura)</t>
    </r>
  </si>
  <si>
    <t>Nome Comune</t>
  </si>
  <si>
    <t xml:space="preserve">TOTALE SPESE AMMISSIBILI DI PROGETTO: conto corrente + conto capitale (min 10.000  €- max 30.000 €)
</t>
  </si>
  <si>
    <t>CONTRIBUTO RICHIESTO
(min 5.000 € - max 15000 €)</t>
  </si>
  <si>
    <t>Il Comune dovrà sostenere tutte le spese ammissibili di progetto indicate nel presente piano dei costi, pari a €:</t>
  </si>
  <si>
    <r>
      <t xml:space="preserve">ALLEGATO C - PIANO DEI COSTI COMUNE SINGOLO
BANDO 100% SUAP 2020
</t>
    </r>
    <r>
      <rPr>
        <b/>
        <sz val="14"/>
        <color rgb="FFFF0000"/>
        <rFont val="Calibri"/>
        <family val="2"/>
        <scheme val="minor"/>
      </rPr>
      <t>(Fac simile da allegare alla presentazione della domanda di candidatura)</t>
    </r>
  </si>
</sst>
</file>

<file path=xl/styles.xml><?xml version="1.0" encoding="utf-8"?>
<styleSheet xmlns="http://schemas.openxmlformats.org/spreadsheetml/2006/main">
  <numFmts count="2">
    <numFmt numFmtId="164" formatCode="&quot;€&quot;\ #,##0.00"/>
    <numFmt numFmtId="165" formatCode="#,##0.00_ ;[Red]\-#,##0.00\ "/>
  </numFmts>
  <fonts count="1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4" fillId="0" borderId="7" xfId="1" applyBorder="1" applyAlignment="1" applyProtection="1">
      <alignment vertical="center" wrapText="1"/>
      <protection locked="0"/>
    </xf>
    <xf numFmtId="164" fontId="4" fillId="0" borderId="8" xfId="1" applyNumberFormat="1" applyBorder="1" applyAlignment="1" applyProtection="1">
      <alignment vertical="center" wrapText="1"/>
      <protection locked="0"/>
    </xf>
    <xf numFmtId="0" fontId="4" fillId="0" borderId="3" xfId="1" applyBorder="1" applyAlignment="1" applyProtection="1">
      <alignment vertical="center" wrapText="1"/>
      <protection locked="0"/>
    </xf>
    <xf numFmtId="164" fontId="4" fillId="0" borderId="10" xfId="1" applyNumberFormat="1" applyBorder="1" applyAlignment="1" applyProtection="1">
      <alignment vertical="center" wrapText="1"/>
      <protection locked="0"/>
    </xf>
    <xf numFmtId="0" fontId="4" fillId="2" borderId="6" xfId="1" applyFill="1" applyBorder="1" applyAlignment="1">
      <alignment horizontal="center" vertical="center" wrapText="1"/>
    </xf>
    <xf numFmtId="0" fontId="4" fillId="2" borderId="26" xfId="1" applyFill="1" applyBorder="1" applyAlignment="1">
      <alignment horizontal="center" vertical="center" wrapText="1"/>
    </xf>
    <xf numFmtId="164" fontId="4" fillId="0" borderId="13" xfId="1" applyNumberFormat="1" applyBorder="1" applyAlignment="1" applyProtection="1">
      <alignment vertical="center" wrapText="1"/>
      <protection hidden="1"/>
    </xf>
    <xf numFmtId="0" fontId="3" fillId="0" borderId="6" xfId="1" applyFont="1" applyBorder="1" applyAlignment="1" applyProtection="1">
      <alignment horizontal="left" wrapText="1"/>
      <protection locked="0"/>
    </xf>
    <xf numFmtId="49" fontId="3" fillId="0" borderId="26" xfId="1" applyNumberFormat="1" applyFont="1" applyBorder="1" applyAlignment="1" applyProtection="1">
      <alignment horizontal="left" wrapText="1"/>
      <protection locked="0"/>
    </xf>
    <xf numFmtId="0" fontId="4" fillId="0" borderId="4" xfId="1" applyBorder="1" applyAlignment="1" applyProtection="1">
      <alignment vertical="center" wrapText="1"/>
      <protection locked="0"/>
    </xf>
    <xf numFmtId="164" fontId="4" fillId="0" borderId="27" xfId="1" applyNumberFormat="1" applyBorder="1" applyAlignment="1" applyProtection="1">
      <alignment vertical="center" wrapText="1"/>
      <protection locked="0"/>
    </xf>
    <xf numFmtId="0" fontId="5" fillId="0" borderId="28" xfId="1" applyFont="1" applyBorder="1" applyAlignment="1">
      <alignment vertical="center" wrapText="1"/>
    </xf>
    <xf numFmtId="0" fontId="4" fillId="0" borderId="29" xfId="1" applyBorder="1" applyAlignment="1" applyProtection="1">
      <alignment vertical="center" wrapText="1"/>
      <protection locked="0"/>
    </xf>
    <xf numFmtId="164" fontId="4" fillId="0" borderId="30" xfId="1" applyNumberFormat="1" applyBorder="1" applyAlignment="1" applyProtection="1">
      <alignment vertical="center" wrapText="1"/>
      <protection locked="0"/>
    </xf>
    <xf numFmtId="0" fontId="5" fillId="0" borderId="17" xfId="1" applyFont="1" applyBorder="1" applyAlignment="1">
      <alignment horizontal="right" vertical="center" wrapText="1"/>
    </xf>
    <xf numFmtId="164" fontId="4" fillId="0" borderId="31" xfId="1" applyNumberFormat="1" applyBorder="1" applyAlignment="1" applyProtection="1">
      <alignment vertical="center" wrapText="1"/>
      <protection hidden="1"/>
    </xf>
    <xf numFmtId="0" fontId="5" fillId="0" borderId="32" xfId="1" applyFont="1" applyBorder="1" applyAlignment="1">
      <alignment vertical="center" wrapText="1"/>
    </xf>
    <xf numFmtId="164" fontId="4" fillId="3" borderId="31" xfId="1" applyNumberFormat="1" applyFill="1" applyBorder="1" applyAlignment="1" applyProtection="1">
      <alignment vertical="center" wrapText="1"/>
      <protection hidden="1"/>
    </xf>
    <xf numFmtId="164" fontId="8" fillId="5" borderId="2" xfId="1" applyNumberFormat="1" applyFont="1" applyFill="1" applyBorder="1" applyAlignment="1" applyProtection="1">
      <alignment horizontal="center" vertical="center" wrapText="1"/>
      <protection hidden="1"/>
    </xf>
    <xf numFmtId="164" fontId="4" fillId="4" borderId="1" xfId="1" applyNumberFormat="1" applyFill="1" applyBorder="1" applyAlignment="1" applyProtection="1">
      <alignment horizontal="center" vertical="center" wrapText="1"/>
      <protection hidden="1"/>
    </xf>
    <xf numFmtId="164" fontId="4" fillId="0" borderId="30" xfId="1" applyNumberFormat="1" applyBorder="1" applyAlignment="1" applyProtection="1">
      <alignment vertical="center" wrapText="1"/>
      <protection hidden="1"/>
    </xf>
    <xf numFmtId="164" fontId="4" fillId="3" borderId="30" xfId="1" applyNumberFormat="1" applyFill="1" applyBorder="1" applyAlignment="1" applyProtection="1">
      <alignment vertical="center" wrapText="1"/>
      <protection hidden="1"/>
    </xf>
    <xf numFmtId="0" fontId="5" fillId="5" borderId="18" xfId="1" applyFont="1" applyFill="1" applyBorder="1" applyAlignment="1" applyProtection="1">
      <alignment horizontal="right" wrapText="1"/>
    </xf>
    <xf numFmtId="0" fontId="5" fillId="3" borderId="18" xfId="1" applyFont="1" applyFill="1" applyBorder="1" applyAlignment="1" applyProtection="1">
      <alignment horizontal="right" vertical="center" wrapText="1"/>
    </xf>
    <xf numFmtId="0" fontId="6" fillId="0" borderId="28" xfId="1" applyFont="1" applyBorder="1" applyAlignment="1" applyProtection="1">
      <alignment vertical="center" wrapText="1"/>
    </xf>
    <xf numFmtId="0" fontId="5" fillId="3" borderId="29" xfId="1" applyFont="1" applyFill="1" applyBorder="1" applyAlignment="1" applyProtection="1">
      <alignment horizontal="right" wrapText="1"/>
    </xf>
    <xf numFmtId="0" fontId="11" fillId="0" borderId="3" xfId="1" applyFont="1" applyBorder="1" applyAlignment="1" applyProtection="1">
      <alignment horizontal="right" wrapText="1"/>
    </xf>
    <xf numFmtId="0" fontId="6" fillId="0" borderId="14" xfId="1" applyFont="1" applyBorder="1" applyAlignment="1" applyProtection="1">
      <alignment horizontal="left" vertical="top"/>
    </xf>
    <xf numFmtId="0" fontId="6" fillId="0" borderId="15" xfId="1" applyFont="1" applyBorder="1" applyAlignment="1" applyProtection="1">
      <alignment horizontal="center" vertical="center"/>
    </xf>
    <xf numFmtId="0" fontId="6" fillId="0" borderId="16" xfId="1" applyFont="1" applyBorder="1" applyAlignment="1" applyProtection="1">
      <alignment horizontal="center" vertical="center"/>
    </xf>
    <xf numFmtId="0" fontId="7" fillId="0" borderId="25" xfId="1" applyFont="1" applyBorder="1" applyAlignment="1" applyProtection="1">
      <alignment horizontal="right" vertical="center" wrapText="1"/>
    </xf>
    <xf numFmtId="0" fontId="7" fillId="0" borderId="5" xfId="1" applyFont="1" applyBorder="1" applyAlignment="1" applyProtection="1">
      <alignment horizontal="right" vertical="center" wrapText="1"/>
    </xf>
    <xf numFmtId="0" fontId="11" fillId="0" borderId="29" xfId="1" applyFont="1" applyBorder="1" applyAlignment="1" applyProtection="1">
      <alignment horizontal="right" wrapText="1"/>
    </xf>
    <xf numFmtId="0" fontId="11" fillId="0" borderId="17" xfId="1" applyFont="1" applyBorder="1" applyAlignment="1" applyProtection="1">
      <alignment horizontal="right" vertical="center" wrapText="1"/>
    </xf>
    <xf numFmtId="0" fontId="11" fillId="0" borderId="18" xfId="1" applyFont="1" applyBorder="1" applyAlignment="1" applyProtection="1">
      <alignment horizontal="right" vertical="center" wrapText="1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2" fillId="0" borderId="19" xfId="1" applyFont="1" applyBorder="1" applyAlignment="1">
      <alignment wrapText="1"/>
    </xf>
    <xf numFmtId="0" fontId="2" fillId="0" borderId="17" xfId="1" applyFont="1" applyBorder="1" applyAlignment="1">
      <alignment wrapText="1"/>
    </xf>
    <xf numFmtId="0" fontId="5" fillId="4" borderId="20" xfId="1" applyFont="1" applyFill="1" applyBorder="1" applyAlignment="1" applyProtection="1">
      <alignment horizontal="center" vertical="center" wrapText="1"/>
    </xf>
    <xf numFmtId="0" fontId="2" fillId="0" borderId="0" xfId="1" applyFont="1" applyBorder="1" applyAlignment="1">
      <alignment wrapText="1"/>
    </xf>
    <xf numFmtId="0" fontId="5" fillId="0" borderId="0" xfId="1" applyFont="1" applyFill="1" applyBorder="1" applyAlignment="1" applyProtection="1">
      <alignment horizontal="right" wrapText="1"/>
    </xf>
    <xf numFmtId="164" fontId="8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right" vertical="center" wrapText="1"/>
      <protection locked="0"/>
    </xf>
    <xf numFmtId="0" fontId="0" fillId="0" borderId="28" xfId="0" applyBorder="1" applyAlignment="1" applyProtection="1">
      <alignment horizontal="right" vertical="center" wrapText="1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165" fontId="0" fillId="0" borderId="35" xfId="0" applyNumberFormat="1" applyBorder="1" applyAlignment="1" applyProtection="1">
      <alignment horizontal="center" vertical="center"/>
    </xf>
    <xf numFmtId="4" fontId="0" fillId="0" borderId="0" xfId="0" applyNumberFormat="1" applyBorder="1" applyAlignment="1" applyProtection="1">
      <alignment horizontal="center" vertical="center"/>
    </xf>
    <xf numFmtId="4" fontId="0" fillId="0" borderId="18" xfId="0" applyNumberFormat="1" applyBorder="1" applyAlignment="1" applyProtection="1">
      <alignment horizontal="center" vertical="center"/>
    </xf>
    <xf numFmtId="0" fontId="1" fillId="0" borderId="6" xfId="1" applyFont="1" applyBorder="1" applyAlignment="1" applyProtection="1">
      <alignment horizontal="left" wrapText="1"/>
      <protection locked="0"/>
    </xf>
    <xf numFmtId="49" fontId="1" fillId="0" borderId="26" xfId="1" applyNumberFormat="1" applyFont="1" applyBorder="1" applyAlignment="1" applyProtection="1">
      <alignment horizontal="left" wrapText="1"/>
      <protection locked="0"/>
    </xf>
    <xf numFmtId="0" fontId="1" fillId="0" borderId="19" xfId="1" applyFont="1" applyBorder="1" applyAlignment="1">
      <alignment wrapText="1"/>
    </xf>
    <xf numFmtId="0" fontId="1" fillId="0" borderId="17" xfId="1" applyFont="1" applyBorder="1" applyAlignment="1">
      <alignment wrapText="1"/>
    </xf>
    <xf numFmtId="0" fontId="1" fillId="0" borderId="0" xfId="1" applyFont="1" applyBorder="1" applyAlignment="1">
      <alignment wrapText="1"/>
    </xf>
    <xf numFmtId="0" fontId="5" fillId="6" borderId="19" xfId="1" applyFont="1" applyFill="1" applyBorder="1" applyAlignment="1">
      <alignment horizontal="center" vertical="center" wrapText="1"/>
    </xf>
    <xf numFmtId="0" fontId="5" fillId="6" borderId="20" xfId="1" applyFont="1" applyFill="1" applyBorder="1" applyAlignment="1">
      <alignment horizontal="center" vertical="center" wrapText="1"/>
    </xf>
    <xf numFmtId="0" fontId="5" fillId="6" borderId="33" xfId="1" applyFont="1" applyFill="1" applyBorder="1" applyAlignment="1">
      <alignment horizontal="center" vertical="center" wrapText="1"/>
    </xf>
    <xf numFmtId="0" fontId="11" fillId="0" borderId="11" xfId="1" applyFont="1" applyBorder="1" applyAlignment="1" applyProtection="1">
      <alignment horizontal="right" vertical="center" wrapText="1"/>
    </xf>
    <xf numFmtId="0" fontId="11" fillId="0" borderId="12" xfId="1" applyFont="1" applyBorder="1" applyAlignment="1" applyProtection="1">
      <alignment horizontal="right" vertical="center" wrapText="1"/>
    </xf>
    <xf numFmtId="0" fontId="5" fillId="0" borderId="5" xfId="1" applyFont="1" applyBorder="1" applyAlignment="1" applyProtection="1">
      <alignment vertical="center" wrapText="1"/>
    </xf>
    <xf numFmtId="0" fontId="5" fillId="0" borderId="25" xfId="1" applyFont="1" applyBorder="1" applyAlignment="1" applyProtection="1">
      <alignment vertical="center" wrapText="1"/>
    </xf>
    <xf numFmtId="0" fontId="5" fillId="0" borderId="9" xfId="1" applyFont="1" applyBorder="1" applyAlignment="1" applyProtection="1">
      <alignment vertical="center" wrapText="1"/>
    </xf>
    <xf numFmtId="0" fontId="8" fillId="0" borderId="21" xfId="1" applyFont="1" applyBorder="1" applyAlignment="1" applyProtection="1">
      <alignment horizontal="center" vertical="center" wrapText="1"/>
    </xf>
    <xf numFmtId="0" fontId="10" fillId="0" borderId="7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0" fontId="10" fillId="0" borderId="22" xfId="1" applyFont="1" applyBorder="1" applyAlignment="1" applyProtection="1">
      <alignment horizontal="center" vertical="center" wrapText="1"/>
    </xf>
    <xf numFmtId="0" fontId="10" fillId="0" borderId="3" xfId="1" applyFont="1" applyBorder="1" applyAlignment="1" applyProtection="1">
      <alignment horizontal="center" vertical="center" wrapText="1"/>
    </xf>
    <xf numFmtId="0" fontId="10" fillId="0" borderId="10" xfId="1" applyFont="1" applyBorder="1" applyAlignment="1" applyProtection="1">
      <alignment horizontal="center" vertical="center" wrapText="1"/>
    </xf>
    <xf numFmtId="0" fontId="10" fillId="0" borderId="23" xfId="1" applyFont="1" applyBorder="1" applyAlignment="1" applyProtection="1">
      <alignment horizontal="center" vertical="center" wrapText="1"/>
    </xf>
    <xf numFmtId="0" fontId="10" fillId="0" borderId="24" xfId="1" applyFont="1" applyBorder="1" applyAlignment="1" applyProtection="1">
      <alignment horizontal="center" vertical="center" wrapText="1"/>
    </xf>
    <xf numFmtId="0" fontId="10" fillId="0" borderId="13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25" xfId="1" applyFont="1" applyBorder="1" applyAlignment="1" applyProtection="1">
      <alignment horizontal="left" vertical="center" wrapText="1"/>
    </xf>
    <xf numFmtId="0" fontId="4" fillId="0" borderId="9" xfId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left" vertical="center" wrapText="1"/>
    </xf>
  </cellXfs>
  <cellStyles count="2">
    <cellStyle name="Normale" xfId="0" builtinId="0"/>
    <cellStyle name="Normale 2" xfId="1"/>
  </cellStyles>
  <dxfs count="4"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10</xdr:col>
      <xdr:colOff>142876</xdr:colOff>
      <xdr:row>15</xdr:row>
      <xdr:rowOff>142875</xdr:rowOff>
    </xdr:to>
    <xdr:sp macro="" textlink="">
      <xdr:nvSpPr>
        <xdr:cNvPr id="3" name="Rettangolo 2"/>
        <xdr:cNvSpPr/>
      </xdr:nvSpPr>
      <xdr:spPr>
        <a:xfrm>
          <a:off x="12954000" y="1895475"/>
          <a:ext cx="3571876" cy="150495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"spese per l’acquisto di software e/o licenze d’uso a tempo indeterminato (ad esclusione delle spese per l’acquisto del software di front end del SUAP)</a:t>
          </a:r>
        </a:p>
        <a:p>
          <a:pPr algn="l"/>
          <a:r>
            <a:rPr lang="it-IT" sz="1100" baseline="0">
              <a:solidFill>
                <a:sysClr val="windowText" lastClr="000000"/>
              </a:solidFill>
            </a:rPr>
            <a:t>", clicco sulla riga 10,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10</xdr:col>
      <xdr:colOff>142876</xdr:colOff>
      <xdr:row>15</xdr:row>
      <xdr:rowOff>142875</xdr:rowOff>
    </xdr:to>
    <xdr:sp macro="" textlink="">
      <xdr:nvSpPr>
        <xdr:cNvPr id="3" name="Rettangolo 2"/>
        <xdr:cNvSpPr/>
      </xdr:nvSpPr>
      <xdr:spPr>
        <a:xfrm>
          <a:off x="12268200" y="1895475"/>
          <a:ext cx="3571876" cy="188595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"spese per l’acquisto di software e/o licenze d’uso a tempo indeterminato (ad esclusione delle spese per l’acquisto del software di front end del SUAP)</a:t>
          </a:r>
        </a:p>
        <a:p>
          <a:pPr algn="l"/>
          <a:r>
            <a:rPr lang="it-IT" sz="1100" baseline="0">
              <a:solidFill>
                <a:sysClr val="windowText" lastClr="000000"/>
              </a:solidFill>
            </a:rPr>
            <a:t>", clicco sulla riga 10,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57"/>
  <sheetViews>
    <sheetView zoomScale="70" zoomScaleNormal="70" workbookViewId="0">
      <selection activeCell="C17" sqref="C17"/>
    </sheetView>
  </sheetViews>
  <sheetFormatPr defaultRowHeight="14.25"/>
  <cols>
    <col min="1" max="1" width="9" customWidth="1"/>
    <col min="2" max="2" width="60.5" customWidth="1"/>
    <col min="3" max="3" width="45.375" customWidth="1"/>
    <col min="4" max="4" width="24.875" customWidth="1"/>
    <col min="5" max="5" width="21.25" customWidth="1"/>
  </cols>
  <sheetData>
    <row r="1" spans="2:4" ht="15" thickBot="1"/>
    <row r="2" spans="2:4">
      <c r="B2" s="65" t="s">
        <v>32</v>
      </c>
      <c r="C2" s="66"/>
      <c r="D2" s="67"/>
    </row>
    <row r="3" spans="2:4">
      <c r="B3" s="68"/>
      <c r="C3" s="69"/>
      <c r="D3" s="70"/>
    </row>
    <row r="4" spans="2:4" ht="35.25" customHeight="1" thickBot="1">
      <c r="B4" s="71"/>
      <c r="C4" s="72"/>
      <c r="D4" s="73"/>
    </row>
    <row r="5" spans="2:4" ht="35.25" customHeight="1">
      <c r="B5" s="32" t="s">
        <v>16</v>
      </c>
      <c r="C5" s="8" t="s">
        <v>2</v>
      </c>
      <c r="D5" s="5"/>
    </row>
    <row r="6" spans="2:4" ht="35.25" customHeight="1" thickBot="1">
      <c r="B6" s="31" t="s">
        <v>4</v>
      </c>
      <c r="C6" s="9" t="s">
        <v>3</v>
      </c>
      <c r="D6" s="6"/>
    </row>
    <row r="7" spans="2:4" ht="15.75" thickBot="1">
      <c r="B7" s="28" t="s">
        <v>5</v>
      </c>
      <c r="C7" s="29" t="s">
        <v>0</v>
      </c>
      <c r="D7" s="30" t="s">
        <v>1</v>
      </c>
    </row>
    <row r="8" spans="2:4" ht="15" customHeight="1">
      <c r="B8" s="74" t="s">
        <v>7</v>
      </c>
      <c r="C8" s="1"/>
      <c r="D8" s="2"/>
    </row>
    <row r="9" spans="2:4" ht="15" customHeight="1">
      <c r="B9" s="75"/>
      <c r="C9" s="10"/>
      <c r="D9" s="11"/>
    </row>
    <row r="10" spans="2:4" ht="15">
      <c r="B10" s="76"/>
      <c r="C10" s="3"/>
      <c r="D10" s="4"/>
    </row>
    <row r="11" spans="2:4" ht="15.75" thickBot="1">
      <c r="B11" s="60" t="s">
        <v>12</v>
      </c>
      <c r="C11" s="61"/>
      <c r="D11" s="7">
        <f>SUM(D8:D10)</f>
        <v>0</v>
      </c>
    </row>
    <row r="12" spans="2:4" ht="15" customHeight="1">
      <c r="B12" s="74" t="s">
        <v>8</v>
      </c>
      <c r="C12" s="1"/>
      <c r="D12" s="2"/>
    </row>
    <row r="13" spans="2:4" ht="15" customHeight="1">
      <c r="B13" s="75"/>
      <c r="C13" s="10"/>
      <c r="D13" s="11"/>
    </row>
    <row r="14" spans="2:4" ht="15">
      <c r="B14" s="77"/>
      <c r="C14" s="3"/>
      <c r="D14" s="4"/>
    </row>
    <row r="15" spans="2:4" ht="15.75" thickBot="1">
      <c r="B15" s="60" t="s">
        <v>13</v>
      </c>
      <c r="C15" s="61"/>
      <c r="D15" s="7">
        <f>SUM(D12:D14)</f>
        <v>0</v>
      </c>
    </row>
    <row r="16" spans="2:4" ht="15" customHeight="1">
      <c r="B16" s="62" t="s">
        <v>9</v>
      </c>
      <c r="C16" s="1"/>
      <c r="D16" s="2"/>
    </row>
    <row r="17" spans="2:4" ht="15" customHeight="1">
      <c r="B17" s="63"/>
      <c r="C17" s="10"/>
      <c r="D17" s="11"/>
    </row>
    <row r="18" spans="2:4" ht="15">
      <c r="B18" s="64"/>
      <c r="C18" s="3"/>
      <c r="D18" s="4"/>
    </row>
    <row r="19" spans="2:4" ht="15.75" thickBot="1">
      <c r="B19" s="60" t="s">
        <v>12</v>
      </c>
      <c r="C19" s="61"/>
      <c r="D19" s="7">
        <f>SUM(D16:D18)</f>
        <v>0</v>
      </c>
    </row>
    <row r="20" spans="2:4" ht="15" customHeight="1">
      <c r="B20" s="62" t="s">
        <v>10</v>
      </c>
      <c r="C20" s="1"/>
      <c r="D20" s="2"/>
    </row>
    <row r="21" spans="2:4" ht="15" customHeight="1">
      <c r="B21" s="63"/>
      <c r="C21" s="10"/>
      <c r="D21" s="11"/>
    </row>
    <row r="22" spans="2:4" ht="15">
      <c r="B22" s="64"/>
      <c r="C22" s="3"/>
      <c r="D22" s="4"/>
    </row>
    <row r="23" spans="2:4" ht="15.75" thickBot="1">
      <c r="B23" s="60" t="s">
        <v>13</v>
      </c>
      <c r="C23" s="61"/>
      <c r="D23" s="7">
        <f>SUM(D20:D22)</f>
        <v>0</v>
      </c>
    </row>
    <row r="24" spans="2:4" ht="15" customHeight="1">
      <c r="B24" s="62" t="s">
        <v>11</v>
      </c>
      <c r="C24" s="1"/>
      <c r="D24" s="2"/>
    </row>
    <row r="25" spans="2:4" ht="15" customHeight="1">
      <c r="B25" s="63"/>
      <c r="C25" s="10"/>
      <c r="D25" s="11"/>
    </row>
    <row r="26" spans="2:4" ht="15">
      <c r="B26" s="64"/>
      <c r="D26" s="4"/>
    </row>
    <row r="27" spans="2:4" ht="15">
      <c r="B27" s="12"/>
      <c r="C27" s="27" t="s">
        <v>13</v>
      </c>
      <c r="D27" s="21">
        <f>SUM(D24:D26)</f>
        <v>0</v>
      </c>
    </row>
    <row r="28" spans="2:4" ht="15">
      <c r="B28" s="12"/>
      <c r="C28" s="33"/>
      <c r="D28" s="21"/>
    </row>
    <row r="29" spans="2:4" ht="15">
      <c r="B29" s="12"/>
      <c r="C29" s="26" t="s">
        <v>21</v>
      </c>
      <c r="D29" s="22">
        <f>SUM(D11,D15,D19,D23,D27)</f>
        <v>0</v>
      </c>
    </row>
    <row r="30" spans="2:4" ht="15">
      <c r="C30" s="13"/>
      <c r="D30" s="14"/>
    </row>
    <row r="31" spans="2:4" ht="15.75" thickBot="1">
      <c r="B31" s="25" t="s">
        <v>6</v>
      </c>
      <c r="C31" s="17"/>
      <c r="D31" s="7"/>
    </row>
    <row r="32" spans="2:4" ht="22.5" customHeight="1">
      <c r="B32" s="62" t="s">
        <v>17</v>
      </c>
      <c r="C32" s="1"/>
      <c r="D32" s="2"/>
    </row>
    <row r="33" spans="2:4" ht="22.5" customHeight="1">
      <c r="B33" s="63"/>
      <c r="C33" s="10"/>
      <c r="D33" s="11"/>
    </row>
    <row r="34" spans="2:4" ht="22.5" customHeight="1">
      <c r="B34" s="64"/>
      <c r="C34" s="3"/>
      <c r="D34" s="4"/>
    </row>
    <row r="35" spans="2:4" ht="15.75" thickBot="1">
      <c r="B35" s="60" t="s">
        <v>14</v>
      </c>
      <c r="C35" s="61"/>
      <c r="D35" s="7">
        <f>SUM(D32:D34)</f>
        <v>0</v>
      </c>
    </row>
    <row r="36" spans="2:4" ht="15" customHeight="1">
      <c r="B36" s="62" t="s">
        <v>18</v>
      </c>
      <c r="C36" s="1"/>
      <c r="D36" s="2"/>
    </row>
    <row r="37" spans="2:4" ht="15" customHeight="1">
      <c r="B37" s="63"/>
      <c r="C37" s="10"/>
      <c r="D37" s="11"/>
    </row>
    <row r="38" spans="2:4" ht="15">
      <c r="B38" s="64"/>
      <c r="C38" s="3"/>
      <c r="D38" s="4"/>
    </row>
    <row r="39" spans="2:4" ht="15.75" thickBot="1">
      <c r="B39" s="60" t="s">
        <v>13</v>
      </c>
      <c r="C39" s="61"/>
      <c r="D39" s="7">
        <f>SUM(D36:D38)</f>
        <v>0</v>
      </c>
    </row>
    <row r="40" spans="2:4" ht="15" customHeight="1">
      <c r="B40" s="62" t="s">
        <v>19</v>
      </c>
      <c r="C40" s="1"/>
      <c r="D40" s="2"/>
    </row>
    <row r="41" spans="2:4" ht="15" customHeight="1">
      <c r="B41" s="63"/>
      <c r="C41" s="10"/>
      <c r="D41" s="11"/>
    </row>
    <row r="42" spans="2:4" ht="15">
      <c r="B42" s="64"/>
      <c r="C42" s="3"/>
      <c r="D42" s="4"/>
    </row>
    <row r="43" spans="2:4" ht="15.75" thickBot="1">
      <c r="B43" s="60" t="s">
        <v>13</v>
      </c>
      <c r="C43" s="61"/>
      <c r="D43" s="7">
        <f>SUM(D40:D42)</f>
        <v>0</v>
      </c>
    </row>
    <row r="44" spans="2:4" ht="15" customHeight="1">
      <c r="B44" s="62" t="s">
        <v>20</v>
      </c>
      <c r="C44" s="1"/>
      <c r="D44" s="2"/>
    </row>
    <row r="45" spans="2:4" ht="15" customHeight="1">
      <c r="B45" s="63"/>
      <c r="C45" s="10"/>
      <c r="D45" s="11"/>
    </row>
    <row r="46" spans="2:4" ht="15">
      <c r="B46" s="64"/>
      <c r="C46" s="3"/>
      <c r="D46" s="4"/>
    </row>
    <row r="47" spans="2:4" ht="15.75" thickBot="1">
      <c r="B47" s="60" t="s">
        <v>13</v>
      </c>
      <c r="C47" s="61"/>
      <c r="D47" s="7">
        <f>SUM(D44:D46)</f>
        <v>0</v>
      </c>
    </row>
    <row r="48" spans="2:4" ht="15.75" thickBot="1">
      <c r="B48" s="34"/>
      <c r="C48" s="35"/>
      <c r="D48" s="16"/>
    </row>
    <row r="49" spans="2:5" ht="15.75" thickBot="1">
      <c r="B49" s="15"/>
      <c r="C49" s="24" t="s">
        <v>22</v>
      </c>
      <c r="D49" s="18">
        <f>SUM(D35,D39,D43,D47)</f>
        <v>0</v>
      </c>
    </row>
    <row r="50" spans="2:5" ht="15.75" thickBot="1">
      <c r="B50" s="57"/>
      <c r="C50" s="58"/>
      <c r="D50" s="59"/>
    </row>
    <row r="51" spans="2:5" ht="77.25" customHeight="1" thickBot="1">
      <c r="B51" s="37"/>
      <c r="C51" s="39" t="s">
        <v>23</v>
      </c>
      <c r="D51" s="20">
        <f>IF((D29+D49)&lt;20000,0,IF((D29+D49)&lt;=70000,D29+D49,70000))</f>
        <v>0</v>
      </c>
      <c r="E51" s="36"/>
    </row>
    <row r="52" spans="2:5" ht="33" customHeight="1" thickBot="1">
      <c r="B52" s="38"/>
      <c r="C52" s="23" t="s">
        <v>15</v>
      </c>
      <c r="D52" s="19">
        <f>IF(D51=0,0,IF(D51*0.5&lt;10000,0,IF(D51*0.5&gt;=10000,D51*0.5,35000)))</f>
        <v>0</v>
      </c>
    </row>
    <row r="53" spans="2:5" ht="18.75" customHeight="1" thickBot="1">
      <c r="B53" s="40"/>
      <c r="C53" s="41"/>
      <c r="D53" s="42"/>
    </row>
    <row r="54" spans="2:5" ht="66.75" customHeight="1">
      <c r="B54" s="44" t="s">
        <v>28</v>
      </c>
      <c r="C54" s="49">
        <f>D52</f>
        <v>0</v>
      </c>
      <c r="D54" s="43" t="s">
        <v>26</v>
      </c>
    </row>
    <row r="55" spans="2:5" ht="66.75" customHeight="1">
      <c r="B55" s="45" t="s">
        <v>29</v>
      </c>
      <c r="C55" s="50">
        <f>IF(D49&lt;=D52/3,D49,D52/3)</f>
        <v>0</v>
      </c>
      <c r="D55" s="48" t="s">
        <v>30</v>
      </c>
    </row>
    <row r="56" spans="2:5" ht="45.75" customHeight="1">
      <c r="B56" s="46" t="s">
        <v>25</v>
      </c>
      <c r="C56" s="50">
        <f>D52-C55</f>
        <v>0</v>
      </c>
      <c r="D56" s="43" t="s">
        <v>27</v>
      </c>
    </row>
    <row r="57" spans="2:5" ht="53.25" customHeight="1" thickBot="1">
      <c r="B57" s="47" t="s">
        <v>24</v>
      </c>
      <c r="C57" s="51">
        <f>D51</f>
        <v>0</v>
      </c>
      <c r="D57" s="48" t="s">
        <v>31</v>
      </c>
    </row>
  </sheetData>
  <sheetProtection insertRows="0"/>
  <mergeCells count="19">
    <mergeCell ref="B32:B34"/>
    <mergeCell ref="B39:C39"/>
    <mergeCell ref="B36:B38"/>
    <mergeCell ref="B11:C11"/>
    <mergeCell ref="B15:C15"/>
    <mergeCell ref="B2:D4"/>
    <mergeCell ref="B8:B10"/>
    <mergeCell ref="B12:B14"/>
    <mergeCell ref="B24:B26"/>
    <mergeCell ref="B16:B18"/>
    <mergeCell ref="B19:C19"/>
    <mergeCell ref="B23:C23"/>
    <mergeCell ref="B20:B22"/>
    <mergeCell ref="B50:D50"/>
    <mergeCell ref="B43:C43"/>
    <mergeCell ref="B44:B46"/>
    <mergeCell ref="B47:C47"/>
    <mergeCell ref="B35:C35"/>
    <mergeCell ref="B40:B42"/>
  </mergeCells>
  <conditionalFormatting sqref="D51">
    <cfRule type="cellIs" dxfId="1" priority="1" operator="equal">
      <formula>"L'importo totale non raggiunge l'investimento minimo o supera l'investimento massimo"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E57"/>
  <sheetViews>
    <sheetView tabSelected="1" topLeftCell="C1" workbookViewId="0">
      <selection activeCell="E6" sqref="E5:F6"/>
    </sheetView>
  </sheetViews>
  <sheetFormatPr defaultRowHeight="14.25"/>
  <cols>
    <col min="1" max="1" width="9" customWidth="1"/>
    <col min="2" max="2" width="60.5" customWidth="1"/>
    <col min="3" max="3" width="45.375" customWidth="1"/>
    <col min="4" max="4" width="24.875" customWidth="1"/>
    <col min="5" max="5" width="21.25" customWidth="1"/>
  </cols>
  <sheetData>
    <row r="1" spans="2:4" ht="15" thickBot="1"/>
    <row r="2" spans="2:4">
      <c r="B2" s="65" t="s">
        <v>37</v>
      </c>
      <c r="C2" s="66"/>
      <c r="D2" s="67"/>
    </row>
    <row r="3" spans="2:4">
      <c r="B3" s="68"/>
      <c r="C3" s="69"/>
      <c r="D3" s="70"/>
    </row>
    <row r="4" spans="2:4" ht="35.25" customHeight="1" thickBot="1">
      <c r="B4" s="71"/>
      <c r="C4" s="72"/>
      <c r="D4" s="73"/>
    </row>
    <row r="5" spans="2:4" ht="35.25" customHeight="1">
      <c r="B5" s="32" t="s">
        <v>33</v>
      </c>
      <c r="C5" s="52" t="s">
        <v>2</v>
      </c>
      <c r="D5" s="5"/>
    </row>
    <row r="6" spans="2:4" ht="35.25" customHeight="1" thickBot="1">
      <c r="B6" s="31" t="s">
        <v>4</v>
      </c>
      <c r="C6" s="53" t="s">
        <v>3</v>
      </c>
      <c r="D6" s="6"/>
    </row>
    <row r="7" spans="2:4" ht="15.75" thickBot="1">
      <c r="B7" s="28" t="s">
        <v>5</v>
      </c>
      <c r="C7" s="29" t="s">
        <v>0</v>
      </c>
      <c r="D7" s="30" t="s">
        <v>1</v>
      </c>
    </row>
    <row r="8" spans="2:4" ht="15" customHeight="1">
      <c r="B8" s="74" t="s">
        <v>7</v>
      </c>
      <c r="C8" s="1"/>
      <c r="D8" s="2">
        <v>50000</v>
      </c>
    </row>
    <row r="9" spans="2:4" ht="15" customHeight="1">
      <c r="B9" s="75"/>
      <c r="C9" s="10"/>
      <c r="D9" s="11"/>
    </row>
    <row r="10" spans="2:4" ht="15">
      <c r="B10" s="76"/>
      <c r="C10" s="3"/>
      <c r="D10" s="4"/>
    </row>
    <row r="11" spans="2:4" ht="15.75" thickBot="1">
      <c r="B11" s="60" t="s">
        <v>12</v>
      </c>
      <c r="C11" s="61"/>
      <c r="D11" s="7">
        <v>50000</v>
      </c>
    </row>
    <row r="12" spans="2:4" ht="15" customHeight="1">
      <c r="B12" s="74" t="s">
        <v>8</v>
      </c>
      <c r="C12" s="1"/>
      <c r="D12" s="2"/>
    </row>
    <row r="13" spans="2:4" ht="15" customHeight="1">
      <c r="B13" s="75"/>
      <c r="C13" s="10"/>
      <c r="D13" s="11"/>
    </row>
    <row r="14" spans="2:4" ht="15">
      <c r="B14" s="77"/>
      <c r="C14" s="3"/>
      <c r="D14" s="4"/>
    </row>
    <row r="15" spans="2:4" ht="15.75" thickBot="1">
      <c r="B15" s="60" t="s">
        <v>13</v>
      </c>
      <c r="C15" s="61"/>
      <c r="D15" s="7">
        <v>0</v>
      </c>
    </row>
    <row r="16" spans="2:4" ht="15" customHeight="1">
      <c r="B16" s="62" t="s">
        <v>9</v>
      </c>
      <c r="C16" s="1"/>
      <c r="D16" s="2"/>
    </row>
    <row r="17" spans="2:4" ht="15" customHeight="1">
      <c r="B17" s="63"/>
      <c r="C17" s="10"/>
      <c r="D17" s="11"/>
    </row>
    <row r="18" spans="2:4" ht="15">
      <c r="B18" s="64"/>
      <c r="C18" s="3"/>
      <c r="D18" s="4"/>
    </row>
    <row r="19" spans="2:4" ht="15.75" thickBot="1">
      <c r="B19" s="60" t="s">
        <v>12</v>
      </c>
      <c r="C19" s="61"/>
      <c r="D19" s="7">
        <v>0</v>
      </c>
    </row>
    <row r="20" spans="2:4" ht="15" customHeight="1">
      <c r="B20" s="62" t="s">
        <v>10</v>
      </c>
      <c r="C20" s="1"/>
      <c r="D20" s="2"/>
    </row>
    <row r="21" spans="2:4" ht="15" customHeight="1">
      <c r="B21" s="63"/>
      <c r="C21" s="10"/>
      <c r="D21" s="11"/>
    </row>
    <row r="22" spans="2:4" ht="15">
      <c r="B22" s="64"/>
      <c r="C22" s="3"/>
      <c r="D22" s="4"/>
    </row>
    <row r="23" spans="2:4" ht="15.75" thickBot="1">
      <c r="B23" s="60" t="s">
        <v>13</v>
      </c>
      <c r="C23" s="61"/>
      <c r="D23" s="7">
        <v>0</v>
      </c>
    </row>
    <row r="24" spans="2:4" ht="15" customHeight="1">
      <c r="B24" s="62" t="s">
        <v>11</v>
      </c>
      <c r="C24" s="1"/>
      <c r="D24" s="2"/>
    </row>
    <row r="25" spans="2:4" ht="15" customHeight="1">
      <c r="B25" s="63"/>
      <c r="C25" s="10"/>
      <c r="D25" s="11"/>
    </row>
    <row r="26" spans="2:4" ht="15">
      <c r="B26" s="64"/>
      <c r="D26" s="4"/>
    </row>
    <row r="27" spans="2:4" ht="15">
      <c r="B27" s="12"/>
      <c r="C27" s="27" t="s">
        <v>13</v>
      </c>
      <c r="D27" s="21">
        <v>0</v>
      </c>
    </row>
    <row r="28" spans="2:4" ht="15">
      <c r="B28" s="12"/>
      <c r="C28" s="33"/>
      <c r="D28" s="21"/>
    </row>
    <row r="29" spans="2:4" ht="15">
      <c r="B29" s="12"/>
      <c r="C29" s="26" t="s">
        <v>21</v>
      </c>
      <c r="D29" s="22">
        <v>50000</v>
      </c>
    </row>
    <row r="30" spans="2:4" ht="15">
      <c r="C30" s="13"/>
      <c r="D30" s="14"/>
    </row>
    <row r="31" spans="2:4" ht="15.75" thickBot="1">
      <c r="B31" s="25" t="s">
        <v>6</v>
      </c>
      <c r="C31" s="17"/>
      <c r="D31" s="7"/>
    </row>
    <row r="32" spans="2:4" ht="22.5" customHeight="1">
      <c r="B32" s="62" t="s">
        <v>17</v>
      </c>
      <c r="C32" s="1"/>
      <c r="D32" s="2"/>
    </row>
    <row r="33" spans="2:4" ht="22.5" customHeight="1">
      <c r="B33" s="63"/>
      <c r="C33" s="10"/>
      <c r="D33" s="11"/>
    </row>
    <row r="34" spans="2:4" ht="22.5" customHeight="1">
      <c r="B34" s="64"/>
      <c r="C34" s="3"/>
      <c r="D34" s="4"/>
    </row>
    <row r="35" spans="2:4" ht="15.75" thickBot="1">
      <c r="B35" s="60" t="s">
        <v>14</v>
      </c>
      <c r="C35" s="61"/>
      <c r="D35" s="7">
        <v>0</v>
      </c>
    </row>
    <row r="36" spans="2:4" ht="15" customHeight="1">
      <c r="B36" s="62" t="s">
        <v>18</v>
      </c>
      <c r="C36" s="1"/>
      <c r="D36" s="2"/>
    </row>
    <row r="37" spans="2:4" ht="15" customHeight="1">
      <c r="B37" s="63"/>
      <c r="C37" s="10"/>
      <c r="D37" s="11"/>
    </row>
    <row r="38" spans="2:4" ht="15">
      <c r="B38" s="64"/>
      <c r="C38" s="3"/>
      <c r="D38" s="4"/>
    </row>
    <row r="39" spans="2:4" ht="15.75" thickBot="1">
      <c r="B39" s="60" t="s">
        <v>13</v>
      </c>
      <c r="C39" s="61"/>
      <c r="D39" s="7">
        <v>0</v>
      </c>
    </row>
    <row r="40" spans="2:4" ht="15" customHeight="1">
      <c r="B40" s="62" t="s">
        <v>19</v>
      </c>
      <c r="C40" s="1"/>
      <c r="D40" s="2"/>
    </row>
    <row r="41" spans="2:4" ht="15" customHeight="1">
      <c r="B41" s="63"/>
      <c r="C41" s="10"/>
      <c r="D41" s="11"/>
    </row>
    <row r="42" spans="2:4" ht="15">
      <c r="B42" s="64"/>
      <c r="C42" s="3"/>
      <c r="D42" s="4"/>
    </row>
    <row r="43" spans="2:4" ht="15.75" thickBot="1">
      <c r="B43" s="60" t="s">
        <v>13</v>
      </c>
      <c r="C43" s="61"/>
      <c r="D43" s="7">
        <v>0</v>
      </c>
    </row>
    <row r="44" spans="2:4" ht="15" customHeight="1">
      <c r="B44" s="62" t="s">
        <v>20</v>
      </c>
      <c r="C44" s="1"/>
      <c r="D44" s="2"/>
    </row>
    <row r="45" spans="2:4" ht="15" customHeight="1">
      <c r="B45" s="63"/>
      <c r="C45" s="10"/>
      <c r="D45" s="11"/>
    </row>
    <row r="46" spans="2:4" ht="15">
      <c r="B46" s="64"/>
      <c r="C46" s="3"/>
      <c r="D46" s="4"/>
    </row>
    <row r="47" spans="2:4" ht="15.75" thickBot="1">
      <c r="B47" s="60" t="s">
        <v>13</v>
      </c>
      <c r="C47" s="61"/>
      <c r="D47" s="7">
        <v>0</v>
      </c>
    </row>
    <row r="48" spans="2:4" ht="15.75" thickBot="1">
      <c r="B48" s="34"/>
      <c r="C48" s="35"/>
      <c r="D48" s="16"/>
    </row>
    <row r="49" spans="2:5" ht="15.75" thickBot="1">
      <c r="B49" s="15"/>
      <c r="C49" s="24" t="s">
        <v>22</v>
      </c>
      <c r="D49" s="18">
        <v>0</v>
      </c>
    </row>
    <row r="50" spans="2:5" ht="15.75" thickBot="1">
      <c r="B50" s="57"/>
      <c r="C50" s="58"/>
      <c r="D50" s="59"/>
    </row>
    <row r="51" spans="2:5" ht="77.25" customHeight="1" thickBot="1">
      <c r="B51" s="54"/>
      <c r="C51" s="39" t="s">
        <v>34</v>
      </c>
      <c r="D51" s="20">
        <v>30000</v>
      </c>
      <c r="E51" s="36"/>
    </row>
    <row r="52" spans="2:5" ht="33" customHeight="1" thickBot="1">
      <c r="B52" s="55"/>
      <c r="C52" s="23" t="s">
        <v>35</v>
      </c>
      <c r="D52" s="19">
        <v>15000</v>
      </c>
    </row>
    <row r="53" spans="2:5" ht="18.75" customHeight="1" thickBot="1">
      <c r="B53" s="56"/>
      <c r="C53" s="41"/>
      <c r="D53" s="42"/>
    </row>
    <row r="54" spans="2:5" ht="66.75" customHeight="1">
      <c r="B54" s="44" t="s">
        <v>28</v>
      </c>
      <c r="C54" s="49">
        <f>D52</f>
        <v>15000</v>
      </c>
      <c r="D54" s="43" t="s">
        <v>26</v>
      </c>
    </row>
    <row r="55" spans="2:5" ht="66.75" customHeight="1">
      <c r="B55" s="45" t="s">
        <v>29</v>
      </c>
      <c r="C55" s="50">
        <f>IF(D49&lt;=D52/3,D49,D52/3)</f>
        <v>0</v>
      </c>
      <c r="D55" s="48" t="s">
        <v>30</v>
      </c>
    </row>
    <row r="56" spans="2:5" ht="45.75" customHeight="1">
      <c r="B56" s="46" t="s">
        <v>25</v>
      </c>
      <c r="C56" s="50">
        <f>D52-C55</f>
        <v>15000</v>
      </c>
      <c r="D56" s="43" t="s">
        <v>27</v>
      </c>
    </row>
    <row r="57" spans="2:5" ht="53.25" customHeight="1" thickBot="1">
      <c r="B57" s="47" t="s">
        <v>36</v>
      </c>
      <c r="C57" s="51">
        <f>D51</f>
        <v>30000</v>
      </c>
      <c r="D57" s="48" t="s">
        <v>31</v>
      </c>
    </row>
  </sheetData>
  <mergeCells count="19">
    <mergeCell ref="B35:C35"/>
    <mergeCell ref="B2:D4"/>
    <mergeCell ref="B8:B10"/>
    <mergeCell ref="B11:C11"/>
    <mergeCell ref="B12:B14"/>
    <mergeCell ref="B15:C15"/>
    <mergeCell ref="B16:B18"/>
    <mergeCell ref="B19:C19"/>
    <mergeCell ref="B20:B22"/>
    <mergeCell ref="B23:C23"/>
    <mergeCell ref="B24:B26"/>
    <mergeCell ref="B32:B34"/>
    <mergeCell ref="B50:D50"/>
    <mergeCell ref="B36:B38"/>
    <mergeCell ref="B39:C39"/>
    <mergeCell ref="B40:B42"/>
    <mergeCell ref="B43:C43"/>
    <mergeCell ref="B44:B46"/>
    <mergeCell ref="B47:C47"/>
  </mergeCells>
  <conditionalFormatting sqref="D51">
    <cfRule type="cellIs" dxfId="0" priority="1" operator="equal">
      <formula>"L'importo totale non raggiunge l'investimento minimo o supera l'investimento massimo"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Soggetto aggregatore</vt:lpstr>
      <vt:lpstr>Comune singolo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Documento</dc:creator>
  <cp:lastModifiedBy>Iris</cp:lastModifiedBy>
  <dcterms:created xsi:type="dcterms:W3CDTF">2018-07-19T17:25:13Z</dcterms:created>
  <dcterms:modified xsi:type="dcterms:W3CDTF">2020-03-30T16:11:32Z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3f69813a-389d-4d22-a487-10fc4d5a47e7</vt:lpwstr>
  </property>
</Properties>
</file>